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C:\Users\Novi2\Documents\Ministarstvo regionalnog razvoja\MRR 2022\PBP 2022 prijavljeno\Ponovljeni natječaj\"/>
    </mc:Choice>
  </mc:AlternateContent>
  <xr:revisionPtr revIDLastSave="0" documentId="13_ncr:1_{604F0649-3682-4358-88AA-A0E8C8C1F8C5}" xr6:coauthVersionLast="47" xr6:coauthVersionMax="47" xr10:uidLastSave="{00000000-0000-0000-0000-000000000000}"/>
  <bookViews>
    <workbookView xWindow="-120" yWindow="-120" windowWidth="25440" windowHeight="15390" tabRatio="826" activeTab="1" xr2:uid="{00000000-000D-0000-FFFF-FFFF00000000}"/>
  </bookViews>
  <sheets>
    <sheet name="naslovnica" sheetId="5" r:id="rId1"/>
    <sheet name="modernizacija JR Ružić -1 FAZA" sheetId="4" r:id="rId2"/>
  </sheets>
  <definedNames>
    <definedName name="Elektromontazni_2008">#REF!</definedName>
    <definedName name="Gradjevinski_2008">#REF!</definedName>
    <definedName name="_xlnm.Print_Titles" localSheetId="1">'modernizacija JR Ružić -1 FAZA'!$6:$6</definedName>
    <definedName name="_xlnm.Print_Area" localSheetId="1">'modernizacija JR Ružić -1 FAZA'!$A$1:$F$73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30" i="4" l="1"/>
  <c r="F25" i="4" l="1"/>
  <c r="F35" i="4"/>
  <c r="F49" i="4" l="1"/>
  <c r="F59" i="4"/>
  <c r="F53" i="4"/>
  <c r="F55" i="4" l="1"/>
  <c r="F51" i="4" l="1"/>
  <c r="F41" i="4" l="1"/>
  <c r="F39" i="4"/>
  <c r="F37" i="4"/>
  <c r="F43" i="4" l="1"/>
  <c r="F45" i="4" s="1"/>
  <c r="F57" i="4"/>
  <c r="F60" i="4" s="1"/>
  <c r="F66" i="4" s="1"/>
  <c r="F65" i="4" l="1"/>
  <c r="F68" i="4" s="1"/>
  <c r="F69" i="4" l="1"/>
  <c r="F72" i="4" s="1"/>
</calcChain>
</file>

<file path=xl/sharedStrings.xml><?xml version="1.0" encoding="utf-8"?>
<sst xmlns="http://schemas.openxmlformats.org/spreadsheetml/2006/main" count="84" uniqueCount="71">
  <si>
    <t>kom</t>
  </si>
  <si>
    <t>m</t>
  </si>
  <si>
    <t>Red. broj</t>
  </si>
  <si>
    <t>Opis radova</t>
  </si>
  <si>
    <t>Jed. mj.</t>
  </si>
  <si>
    <t>Koli-čina</t>
  </si>
  <si>
    <t>Kn</t>
  </si>
  <si>
    <t>SVEUKUPNO:</t>
  </si>
  <si>
    <t xml:space="preserve">PDV 25%: </t>
  </si>
  <si>
    <t>Iznos (Kn)</t>
  </si>
  <si>
    <t xml:space="preserve">Jed. cijena </t>
  </si>
  <si>
    <t>Nabava i prijevoz utičnice, gumene 16A, 230V</t>
  </si>
  <si>
    <t>A.</t>
  </si>
  <si>
    <t>B.</t>
  </si>
  <si>
    <t>ELEKTROMONTAŽNI MATERIJAL</t>
  </si>
  <si>
    <t>ELEKTROMONTAŽNI RADOVI</t>
  </si>
  <si>
    <t>ELEKTROMONTAŽNI RADOVI UKUPNO</t>
  </si>
  <si>
    <t>ELEKTROMONTAŽNI MATERIJAL UKUPNO</t>
  </si>
  <si>
    <t>A. ELEKTROMONTAŽNI MATERIJAL</t>
  </si>
  <si>
    <t>B. ELEKTROMONTAŽNI RADOVI</t>
  </si>
  <si>
    <r>
      <t xml:space="preserve">UKUPNO </t>
    </r>
    <r>
      <rPr>
        <b/>
        <sz val="9"/>
        <rFont val="Calibri"/>
        <family val="2"/>
        <charset val="238"/>
        <scheme val="minor"/>
      </rPr>
      <t>(A+B)</t>
    </r>
    <r>
      <rPr>
        <b/>
        <sz val="11"/>
        <rFont val="Calibri"/>
        <family val="2"/>
        <charset val="238"/>
        <scheme val="minor"/>
      </rPr>
      <t>:</t>
    </r>
  </si>
  <si>
    <t>Opći dio za sve svjetiljke</t>
  </si>
  <si>
    <t>Za nuđene svjetiljke je potrebno dostaviti:</t>
  </si>
  <si>
    <t>- Tehnički katalog proizvoda sa navedenim tehničkim karakteristikama i slikovnim prikazom. Dostavljeni tehnički katalog mora biti javno dostupan putem interneta sa web stranica proizvođača svjetiljke.</t>
  </si>
  <si>
    <t xml:space="preserve">- Tvornica (proizvođač) svjetiljaka mora imati certifikat ISO 9001:2015. </t>
  </si>
  <si>
    <t xml:space="preserve">- Tvornica (proizvođač) svjetiljaka mora imati certifikat ISO 14001:2015. </t>
  </si>
  <si>
    <t>- ENEC oznaka se koristi za sljedeće kategorije proizvoda: svjetiljke i pribor, kućanske i slične električne aparate, IT opremu, električne ručne i prijenosne alata, transformatore, prekidače, automatske uređaje za upravljanje, kondenzatore, priključne uređaje i baterije.
Postupak za dobivanje dozvole za upotrebu ENEC oznake sastoji se od odobravanja proizvoda, odobravanja proizvođača i uvida u postupke proizvodnje. Proizvodi koji nose oznaku ENEC potvrđuju da je proizvod proizveden u skladu sa zahtjevima europskih standarda sigurnosti sukladnim sa zahtjevima Europske Direktive o niskom naponu (LVD), ali isto tako da su ispunjeni svi zahtjevi koji se odnose na proizvođača i postupke proizvodnje, što Certifikatom o sukladnosti s LVD direktivom nije obuhvaćeno. Proizvod koji nije ispitan od strane neovisnog ovlaštenog tijela ne može nositi ENEC znak.
Nadalje, ispitivanjem proizvoda od strane neovisnog ovlaštenog tijela kao preduvjeta za stavljanje oznake „CE“ ne obuhvaća i pregled proizvodnje ispitivanog proizvoda dok je to za stavljanje ENEC znaka preduvjet. Periodičnim pregledom proizvodnje se između ostalog u obzir uzima i test verifikacije proizvodnje čime se zadržava kontinuirano praćenje kvalitete proizvodnje a posebno kvalitete proizvoda, odnosno time je Naručitelj siguran da će svaka proizvedena svjetiljka po kvaliteti i zahtijevanim tvorničkim testovima odgovarati testnom uzorku kod postupka certificiranja. Zakon o općoj sigurnosti proizvoda (NN 30/09., 139/10., 14/14.) i DIREKTIVA 2001/95/EZ EUROPSKOG PARLAMENTA I VIJEĆA od 3. prosinca 2001. o općoj sigurnosti proizvoda, propisuje da Središnje tijelo državne uprave nadležno za poslove opće sigurnosti proizvoda slijedom Zakona podupire stvaranje pravila dobre prakse s ciljem stavljanja sigurnih proizvoda na tržište. ENEC je stvorio pravila dobre prakse koji se u Europi i primjenjuju.</t>
  </si>
  <si>
    <t>- Svjetiljka mora imati CE oznaku (dokazuje se izjavom o sukladnosti proizvođača)</t>
  </si>
  <si>
    <t>- IK testno izvješće proizvođača svjetiljaka ili akreditiranog laboratorija prema HRN EN 62262:2002</t>
  </si>
  <si>
    <t>- IP testno izvješće proizvođača svjetiljaka ili akreditiranog laboratorija prema HRN EN 60598-1:2008</t>
  </si>
  <si>
    <t>Naručitelj zadržava pravo provjere ENEC certifikata na stranici www.enec.com</t>
  </si>
  <si>
    <t>- Svjetiljke moraju imati ENEC certifikat ili jednakovrijedan certifikat izdan od akreditirane agencije te moraju biti sukladne bitnim zahtjevima iz Zakona o tehničkim zahtjevima za proizvode i ocjenu sukladnosti (NN 20/2010), Pravilnika o elektromagnetskoj kompatibilnosti (NN 23/2011), Pravilnika o električnoj opremi namijenjenoj za uporabu unutar određenih naponskih granica (NN 41/2010) i primijenjenim normama.</t>
  </si>
  <si>
    <t>Ponuđeni tip svjetiljke:______________________________
Proizvođač: ______________________________________</t>
  </si>
  <si>
    <t>kpl</t>
  </si>
  <si>
    <t>- ispitni protokol LDT krivulja akreditiranog laboratorija prema IES LM-79-08 i EN 13032:1, akreditacija laboratorija prema EN ISO/IEC 17025:2005</t>
  </si>
  <si>
    <t>REKAPITULACIJA</t>
  </si>
  <si>
    <t>Nabava i prijevoz utikača, gumenog 16A, 230V</t>
  </si>
  <si>
    <r>
      <t xml:space="preserve">LUCENTE </t>
    </r>
    <r>
      <rPr>
        <sz val="24"/>
        <rFont val="High Tower Text"/>
        <family val="1"/>
      </rPr>
      <t>d.o.o.</t>
    </r>
  </si>
  <si>
    <t>Marina Studina 37, Kaštel Novi, mob:+385 98 509 986</t>
  </si>
  <si>
    <t xml:space="preserve">
</t>
  </si>
  <si>
    <t>GRAĐEVINA:</t>
  </si>
  <si>
    <t>INVESTITOR:</t>
  </si>
  <si>
    <t>DIREKTOR:</t>
  </si>
  <si>
    <t>Joško Radić , dipl.ing.el.</t>
  </si>
  <si>
    <t>DATUM:</t>
  </si>
  <si>
    <t xml:space="preserve"> TROŠKOVNIK IZRADIO:</t>
  </si>
  <si>
    <t>Koordinacija sa HEP ODS d.o.o. Elektrom Šibenik radi iskapčanja NN mreže radi ugradnje svjetiljaka na stupove NN mreže</t>
  </si>
  <si>
    <t>Odspajanje i demontaža postojeće svjetiljke na betonskim i drvenim  stupovima NN mreže HEP-a. U stavci uračunati prijevoz demontirane svjetiljke ne skladište investitora</t>
  </si>
  <si>
    <t>Ugradnja svjetiljke na ugrađenu konzolu na betonskom stupu visine 6- 8 m, sa ožičenjem i spajanjem do pune funkcionalnosti (spajanje utikača i utičnice, otcjepnih stezaljki i spajanje kabela)</t>
  </si>
  <si>
    <t xml:space="preserve">Nabava i prijevoz  kraka javne rasvjete dužine 700 mm za ugradnju na betonske i drvene stupove. </t>
  </si>
  <si>
    <t xml:space="preserve">Kabel PP00-Y 3x1,5 mm2 </t>
  </si>
  <si>
    <t>Sustav javne rasvjete na području općina Ružić</t>
  </si>
  <si>
    <t>OPĆINA RUŽIĆ</t>
  </si>
  <si>
    <t>Put kroz Gradac 25, 22322 Ružić</t>
  </si>
  <si>
    <t>OIB 66249930068</t>
  </si>
  <si>
    <t xml:space="preserve">modernizacije javne rasvjete na području općine Ružić </t>
  </si>
  <si>
    <t>TROŠKOVNIK PRVE FAZE</t>
  </si>
  <si>
    <t>Izmještanje postojećih krakova javne rasvjete i montaža na drugu lokaciju</t>
  </si>
  <si>
    <t>Ugradnja kraka javne rasvjete na betonski /drveni stup</t>
  </si>
  <si>
    <t>- Jamstvo od strane proizvođača ili ovlaštenog predstavničkog ureda proizvođača ili distributera za Republiku Hrvatsku na kompletni proizvod (garancija) u razdoblju koju je naveo u svojoj ponudi koju potpisom i pečatom ovjerava proizvođač ili distributer za RH. Jamstvo na proizvod ne može biti kraće od 5 godina odnosno 60 mjeseci.</t>
  </si>
  <si>
    <t>HRN EN 13201-2:2016 za karakteristični profil ceste</t>
  </si>
  <si>
    <t>Naručitelj zadržava pravo provjere svjetlotehničkih parametara svjetiljki prema normi</t>
  </si>
  <si>
    <t>Izrada spoja na postojeći SKS kabel s dvije kompresione 
odvojne stezaljke za probijanje izolacije tipa EP35‐13 2,5‐
35/1,5‐6 mm2 i kabela tipa PP00‐y 2x2,5 mm2 (1,5 m po 
svjetiljci)</t>
  </si>
  <si>
    <t>Kaštel Novi, listopad 2022.</t>
  </si>
  <si>
    <t xml:space="preserve">- Ponuditelj je dužan dostaviti Ovlaštenje proizvođača rasvjetne opreme ili ovlaštenog predstavničkog ureda proizvođača u Republici Hrvatskoj za nuđenje na predmetnom natječaju. Ovlaštenje proizvođača rasvjetne opreme je nužan uvjet dokazivanja da su ponuđeni proizvodi u skladu sa minimalnim traženim tehničkim karakteristikama, u smislu pouzdanosti u eksploataciji, kvalitete i jamstva. </t>
  </si>
  <si>
    <t>TROŠKOVNIK</t>
  </si>
  <si>
    <t>I. faze modernizacije javne rasvjete Općine Ružić</t>
  </si>
  <si>
    <t xml:space="preserve">Nabava i prijevoz cestovne svjetiljke (nerazvrstana cesta, širina ceste do 4 m, razmak stupova prosječno 35m, visina stupa 6- 8m, udaljenost svjetiljke od ceste je prosječno  1m) slijedećih karakteristika:
- Kućište izrađeno od aluminija tlačno lijevanog otpornog na koroziju. Nije dozvoljeno aktivno hlađenje (ventilatori)  unutar svjetiljke.Otvaranje svjetiljke bez dodatnog alata. Sigurnosni automatski prekidač za dovođenje svjetiljke u beznaponsko stanje pri otvaranju kućišta.  Svjetiljka je dizajnirana za rad u području tipičnih ambijentalnih temperatura od -25°C do +50°C. 
- nazivna snaga svjetiljke max 31W , nazivini svjetlosni tok min 4000 lm, energetska efikasnost svjetiljke min 128 lm/W , cosphi≥0,95 
- optika asimetrična, izvedba sa sistemom leća, pokrov od kaljenog stakla, debljine min. 5mm
- korelirana temperatura nijanse bijelog svjetla (CCT): max. 3000 K
- ULOR: max 0% (FULL CUT-OFF svojstvo)
- faktor uzvrata boje: min CRI 70
- stupanj zaštite min  IP66, IK09
- životni vijek minimalno 100.000 sati pri 80% svjetlosnog toka                                                                            
- prenaponska zaštita 10kV/10kA, električna klasa zaštite II
- ugrađena temperaturna zaštita napajanja svjetiljke od pregrijavanja i pregaranja
- mogućnost otvaranja svjetiljke na stupu i zamjena komponenti bez dodatnih alata (modularnost)
- svjetiljka u potpunosti mora biti opremljena za montažu uz mogućnost za izravnu montažu na vrh stupa, sa duljinom kabela koja je navedena za svaki tip zasebno te sa standardnim spojnim elementima
- promjer nasadnika: Φ 40-60  mm
- nazivni radni napon svjetiljke je 230VAC, minimalni radni napon svjetiljke je 180VAC                                                                 </t>
  </si>
  <si>
    <t xml:space="preserve">Nabava i prijevoz cestovne svjetiljke (državna i županijska cesta, širina ceste do 7,4 m, razmak stupova prosječno 35m, visina stupa 6- 8m, udaljenost svjetiljke od ceste je prosječno  1m) slijedećih karakteristika:
- Kućište izrađeno od aluminija tlačno lijevanog otpornog na koroziju. Nije dozvoljeno aktivno hlađenje (ventilatori)  unutar svjetiljke. Otvaranje svjetiljke bez dodatnog alata. Sigurnosni automatski prekidač za dovođenje svjetiljke u beznaponsko stanje pri otvaranju kućišta. Svjetiljka je dizajnirana za rad u području tipičnih ambijentalnih temperatura od -25°C do +50°C. 
- nazivna snaga svjetiljke max 53W , nazivini svjetlosni tok min 6800 lm, energetska efikasnost svjetiljke min 128 lm/W , cosphi≥0,95 
- optika asimetrična, izvedba sa sistemom leća, pokrov od kaljenog stakla, debljine min. 5mm
- korelirana temperatura nijanse bijelog svjetla (CCT): max. 3000 K
- ULOR: max 0% (FULL CUT-OFF svojstvo)
- faktor uzvrata boje: min CRI 70
- stupanj zaštite min  IP66, IK09
- životni vijek minimalno 100.000 sati pri 80% svjetlosnog toka                                - 
- prenaponska zaštita 10kV/10kA, električna klasa zaštite II
- ugrađena temperaturna zaštita napajanja svjetiljke od pregrijavanja i pregaranja
- mogućnost otvaranja svjetiljke na stupu i zamjena komponenti bez dodatnih alata (modularnost)
- svjetiljka u potpunosti mora biti opremljena za montažu uz mogućnost za izravnu montažu na vrh stupa, sa duljinom kabela koja je navedena za svaki tip zasebno te sa standardnim spojnim elementima
- promjer nasadnika: Φ 40-60  mm
- nazivni radni napon svjetiljke je 230VAC, minimalni radni napon svjetiljke je 180VAC                                                                 </t>
  </si>
  <si>
    <t>Mjerenje svjetlotehnike, ispitivanje instalacije i izrada protokola. Mjerenje otpora izolacije. Obračun komplet za 220 kom svjetiljki.</t>
  </si>
  <si>
    <t>- Naručitelj ima mogućnost zatražiti  dostavu uzoraka za svaki tip/model svjetiljke koje nudi ponuditelj (Naručitelj ju vraća nakon završetka postupka javne nabave).Naručitelj će izvršiti kontrolna mjerenja max. startne snage, cos ϕ,temperaturu boje te po potrebi kontrolu svjetlosne karakteristike svjetiljke putem ovlaštenih stručnjaka.
Svjetiljke koju Ponuditelj nudi (kao sastavni dio ponude) moraju biti identične (svjetlotehnički, tehnički i mehanički) svjetiljkama koje će dostaviti kao probni uzorak (svjetlosna krivulja svjetiljke koju ponuditelj nudi mora biti identična probnom uzorku, LDT file-u i svjetiljci koja će se nakon sklapanja ugovora montirati na lokacije koje su predmet ovog ugovora.                                                                                                                                                  - Ponuditelj je za nuđene svjetiljke dužan dostaviti reference za Republiku Hrvatsku.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</si>
</sst>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font>
      <sz val="10"/>
      <name val="Arial"/>
      <charset val="238"/>
    </font>
    <font>
      <sz val="10"/>
      <name val="Times New Roman"/>
      <family val="1"/>
    </font>
    <font>
      <sz val="8"/>
      <name val="Arial"/>
      <family val="2"/>
      <charset val="238"/>
    </font>
    <font>
      <b/>
      <sz val="14"/>
      <name val="Calibri"/>
      <family val="2"/>
      <charset val="238"/>
    </font>
    <font>
      <b/>
      <sz val="10"/>
      <name val="Calibri"/>
      <family val="2"/>
      <charset val="238"/>
    </font>
    <font>
      <sz val="10"/>
      <name val="Calibri"/>
      <family val="2"/>
      <charset val="238"/>
    </font>
    <font>
      <b/>
      <sz val="9"/>
      <name val="Calibri"/>
      <family val="2"/>
      <charset val="238"/>
    </font>
    <font>
      <sz val="9"/>
      <name val="Calibri"/>
      <family val="2"/>
      <charset val="238"/>
    </font>
    <font>
      <sz val="8"/>
      <name val="Calibri"/>
      <family val="2"/>
      <charset val="238"/>
    </font>
    <font>
      <sz val="10"/>
      <name val="Calibri"/>
      <family val="2"/>
      <charset val="238"/>
      <scheme val="minor"/>
    </font>
    <font>
      <b/>
      <sz val="10"/>
      <name val="Calibri"/>
      <family val="2"/>
      <charset val="238"/>
      <scheme val="minor"/>
    </font>
    <font>
      <b/>
      <sz val="11"/>
      <name val="Calibri"/>
      <family val="2"/>
      <charset val="238"/>
      <scheme val="minor"/>
    </font>
    <font>
      <b/>
      <sz val="9"/>
      <name val="Calibri"/>
      <family val="2"/>
      <charset val="238"/>
      <scheme val="minor"/>
    </font>
    <font>
      <sz val="7"/>
      <color theme="1"/>
      <name val="Arial Unicode MS"/>
      <family val="2"/>
      <charset val="238"/>
    </font>
    <font>
      <sz val="10"/>
      <name val="Arial"/>
      <family val="2"/>
      <charset val="238"/>
    </font>
    <font>
      <sz val="8"/>
      <name val="Times New Roman"/>
      <family val="1"/>
    </font>
    <font>
      <b/>
      <sz val="24"/>
      <name val="High Tower Text"/>
      <family val="1"/>
    </font>
    <font>
      <sz val="24"/>
      <name val="High Tower Text"/>
      <family val="1"/>
    </font>
    <font>
      <i/>
      <sz val="11"/>
      <name val="Times New Roman"/>
      <family val="1"/>
      <charset val="238"/>
    </font>
    <font>
      <sz val="20"/>
      <name val="Times New Roman"/>
      <family val="1"/>
      <charset val="238"/>
    </font>
    <font>
      <b/>
      <sz val="11"/>
      <name val="Times New Roman"/>
      <family val="1"/>
    </font>
    <font>
      <sz val="11"/>
      <name val="Times New Roman"/>
      <family val="1"/>
      <charset val="238"/>
    </font>
    <font>
      <i/>
      <sz val="10"/>
      <name val="Arial"/>
      <charset val="238"/>
    </font>
    <font>
      <i/>
      <sz val="10"/>
      <name val="Times New Roman"/>
      <family val="1"/>
    </font>
    <font>
      <b/>
      <sz val="18"/>
      <name val="Times New Roman"/>
      <family val="1"/>
    </font>
    <font>
      <sz val="14"/>
      <name val="Times New Roman"/>
      <family val="1"/>
    </font>
    <font>
      <sz val="14"/>
      <name val="Arial"/>
      <charset val="238"/>
    </font>
    <font>
      <sz val="12"/>
      <name val="Times New Roman"/>
      <family val="1"/>
    </font>
    <font>
      <b/>
      <sz val="12"/>
      <name val="Times New Roman"/>
      <family val="1"/>
    </font>
    <font>
      <i/>
      <sz val="12"/>
      <name val="Times New Roman"/>
      <family val="1"/>
      <charset val="238"/>
    </font>
    <font>
      <b/>
      <sz val="12"/>
      <name val="Times New Roman"/>
      <family val="1"/>
      <charset val="238"/>
    </font>
    <font>
      <sz val="12"/>
      <name val="Times New Roman"/>
      <family val="1"/>
      <charset val="238"/>
    </font>
    <font>
      <sz val="12"/>
      <name val="Arial"/>
      <family val="2"/>
    </font>
    <font>
      <sz val="12"/>
      <name val="Arial"/>
      <family val="2"/>
      <charset val="238"/>
    </font>
    <font>
      <b/>
      <sz val="8"/>
      <color theme="1"/>
      <name val="Arial Unicode MS"/>
      <charset val="238"/>
    </font>
    <font>
      <sz val="8"/>
      <color theme="1"/>
      <name val="Arial Unicode MS"/>
      <charset val="238"/>
    </font>
    <font>
      <i/>
      <sz val="8"/>
      <color theme="1"/>
      <name val="Arial Unicode MS"/>
      <charset val="238"/>
    </font>
    <font>
      <sz val="10"/>
      <name val="Calibri"/>
      <family val="2"/>
    </font>
    <font>
      <sz val="8"/>
      <color theme="1"/>
      <name val="Arial Unicode MS"/>
      <family val="2"/>
      <charset val="238"/>
    </font>
  </fonts>
  <fills count="2">
    <fill>
      <patternFill patternType="none"/>
    </fill>
    <fill>
      <patternFill patternType="gray125"/>
    </fill>
  </fills>
  <borders count="12">
    <border>
      <left/>
      <right/>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right/>
      <top style="double">
        <color auto="1"/>
      </top>
      <bottom/>
      <diagonal/>
    </border>
  </borders>
  <cellStyleXfs count="2">
    <xf numFmtId="0" fontId="0" fillId="0" borderId="0">
      <alignment wrapText="1"/>
    </xf>
    <xf numFmtId="0" fontId="14" fillId="0" borderId="0"/>
  </cellStyleXfs>
  <cellXfs count="125">
    <xf numFmtId="0" fontId="0" fillId="0" borderId="0" xfId="0">
      <alignment wrapText="1"/>
    </xf>
    <xf numFmtId="0" fontId="1" fillId="0" borderId="0" xfId="0" applyFont="1" applyAlignment="1">
      <alignment horizontal="center" vertical="center" wrapText="1"/>
    </xf>
    <xf numFmtId="0" fontId="1" fillId="0" borderId="0" xfId="0" applyFont="1">
      <alignment wrapText="1"/>
    </xf>
    <xf numFmtId="4" fontId="1" fillId="0" borderId="0" xfId="0" applyNumberFormat="1" applyFont="1">
      <alignment wrapText="1"/>
    </xf>
    <xf numFmtId="0" fontId="0" fillId="0" borderId="0" xfId="0" applyAlignment="1">
      <alignment horizontal="center" vertical="center" wrapText="1"/>
    </xf>
    <xf numFmtId="0" fontId="5" fillId="0" borderId="0" xfId="0" applyFont="1">
      <alignment wrapText="1"/>
    </xf>
    <xf numFmtId="0" fontId="6" fillId="0" borderId="5" xfId="0" applyFont="1" applyBorder="1" applyAlignment="1">
      <alignment horizontal="left"/>
    </xf>
    <xf numFmtId="49" fontId="6" fillId="0" borderId="5" xfId="0" applyNumberFormat="1" applyFont="1" applyBorder="1" applyAlignment="1">
      <alignment horizontal="center"/>
    </xf>
    <xf numFmtId="0" fontId="6" fillId="0" borderId="5" xfId="0" applyFont="1" applyBorder="1" applyAlignment="1">
      <alignment horizontal="left" vertical="center"/>
    </xf>
    <xf numFmtId="1" fontId="6" fillId="0" borderId="5" xfId="0" applyNumberFormat="1" applyFont="1" applyBorder="1" applyAlignment="1">
      <alignment horizontal="left" vertical="center"/>
    </xf>
    <xf numFmtId="0" fontId="6" fillId="0" borderId="5" xfId="0" applyFont="1" applyBorder="1" applyAlignment="1">
      <alignment horizontal="right" vertical="center"/>
    </xf>
    <xf numFmtId="1" fontId="7" fillId="0" borderId="6" xfId="0" applyNumberFormat="1" applyFont="1" applyBorder="1" applyAlignment="1">
      <alignment horizontal="center" vertical="center" wrapText="1"/>
    </xf>
    <xf numFmtId="0" fontId="7" fillId="0" borderId="6" xfId="0" applyFont="1" applyBorder="1" applyAlignment="1" applyProtection="1">
      <alignment horizontal="left" vertical="center" wrapText="1"/>
      <protection hidden="1"/>
    </xf>
    <xf numFmtId="0" fontId="7" fillId="0" borderId="6" xfId="0" applyFont="1" applyBorder="1" applyAlignment="1" applyProtection="1">
      <alignment horizontal="right" vertical="center" wrapText="1"/>
      <protection hidden="1"/>
    </xf>
    <xf numFmtId="1" fontId="7" fillId="0" borderId="6" xfId="0" applyNumberFormat="1" applyFont="1" applyBorder="1" applyAlignment="1">
      <alignment horizontal="right" vertical="center" wrapText="1"/>
    </xf>
    <xf numFmtId="4" fontId="7" fillId="0" borderId="6" xfId="0" applyNumberFormat="1" applyFont="1" applyBorder="1" applyAlignment="1" applyProtection="1">
      <alignment horizontal="right" vertical="center" wrapText="1"/>
      <protection hidden="1"/>
    </xf>
    <xf numFmtId="0" fontId="4" fillId="0" borderId="1" xfId="0" applyFont="1" applyBorder="1" applyAlignment="1">
      <alignment horizontal="center" vertical="center" wrapText="1"/>
    </xf>
    <xf numFmtId="0" fontId="7" fillId="0" borderId="7" xfId="0" applyFont="1" applyBorder="1" applyAlignment="1">
      <alignment horizontal="left" vertical="center" wrapText="1"/>
    </xf>
    <xf numFmtId="0" fontId="7" fillId="0" borderId="7" xfId="0" applyFont="1" applyBorder="1" applyAlignment="1">
      <alignment horizontal="right" vertical="center" wrapText="1"/>
    </xf>
    <xf numFmtId="4" fontId="7" fillId="0" borderId="7" xfId="0" applyNumberFormat="1" applyFont="1" applyBorder="1" applyAlignment="1">
      <alignment horizontal="right" vertical="center" wrapText="1"/>
    </xf>
    <xf numFmtId="0" fontId="5" fillId="0" borderId="3" xfId="0" applyFont="1" applyBorder="1">
      <alignment wrapText="1"/>
    </xf>
    <xf numFmtId="0" fontId="4" fillId="0" borderId="2" xfId="0" applyFont="1" applyBorder="1" applyAlignment="1">
      <alignment horizontal="center" wrapText="1"/>
    </xf>
    <xf numFmtId="0" fontId="4" fillId="0" borderId="1" xfId="0" applyFont="1" applyBorder="1" applyAlignment="1">
      <alignment horizontal="right" wrapText="1"/>
    </xf>
    <xf numFmtId="0" fontId="5" fillId="0" borderId="2" xfId="0" applyFont="1" applyBorder="1">
      <alignment wrapText="1"/>
    </xf>
    <xf numFmtId="4" fontId="5" fillId="0" borderId="2" xfId="0" applyNumberFormat="1" applyFont="1" applyBorder="1">
      <alignment wrapText="1"/>
    </xf>
    <xf numFmtId="4" fontId="4" fillId="0" borderId="4" xfId="0" applyNumberFormat="1" applyFont="1" applyBorder="1" applyAlignment="1">
      <alignment horizontal="right" wrapText="1"/>
    </xf>
    <xf numFmtId="4" fontId="5" fillId="0" borderId="0" xfId="0" applyNumberFormat="1" applyFont="1">
      <alignment wrapText="1"/>
    </xf>
    <xf numFmtId="164" fontId="7" fillId="0" borderId="6" xfId="0" applyNumberFormat="1" applyFont="1" applyBorder="1" applyAlignment="1">
      <alignment horizontal="right" vertical="center" wrapText="1"/>
    </xf>
    <xf numFmtId="164" fontId="7" fillId="0" borderId="7" xfId="0" applyNumberFormat="1" applyFont="1" applyBorder="1" applyAlignment="1">
      <alignment horizontal="right" vertical="center" wrapText="1"/>
    </xf>
    <xf numFmtId="0" fontId="4" fillId="0" borderId="0" xfId="0" applyFont="1" applyAlignment="1">
      <alignment horizontal="center" wrapText="1"/>
    </xf>
    <xf numFmtId="0" fontId="4" fillId="0" borderId="0" xfId="0" applyFont="1" applyAlignment="1">
      <alignment horizontal="right" wrapText="1"/>
    </xf>
    <xf numFmtId="4" fontId="4" fillId="0" borderId="0" xfId="0" applyNumberFormat="1" applyFont="1" applyAlignment="1">
      <alignment horizontal="right" wrapText="1"/>
    </xf>
    <xf numFmtId="0" fontId="7" fillId="0" borderId="7" xfId="0" applyFont="1" applyBorder="1" applyAlignment="1">
      <alignment horizontal="center" vertical="center" wrapText="1"/>
    </xf>
    <xf numFmtId="0" fontId="9" fillId="0" borderId="0" xfId="0" applyFont="1">
      <alignment wrapText="1"/>
    </xf>
    <xf numFmtId="0" fontId="10" fillId="0" borderId="0" xfId="0" applyFont="1">
      <alignment wrapText="1"/>
    </xf>
    <xf numFmtId="4" fontId="9" fillId="0" borderId="0" xfId="0" applyNumberFormat="1" applyFont="1">
      <alignment wrapText="1"/>
    </xf>
    <xf numFmtId="0" fontId="9" fillId="0" borderId="5" xfId="0" applyFont="1" applyBorder="1">
      <alignment wrapText="1"/>
    </xf>
    <xf numFmtId="4" fontId="9" fillId="0" borderId="5" xfId="0" applyNumberFormat="1" applyFont="1" applyBorder="1">
      <alignment wrapText="1"/>
    </xf>
    <xf numFmtId="4" fontId="11" fillId="0" borderId="0" xfId="0" applyNumberFormat="1" applyFont="1" applyAlignment="1">
      <alignment horizontal="right" wrapText="1"/>
    </xf>
    <xf numFmtId="0" fontId="8" fillId="0" borderId="9" xfId="0" applyFont="1" applyBorder="1" applyAlignment="1" applyProtection="1">
      <alignment horizontal="left" vertical="center" wrapText="1"/>
      <protection hidden="1"/>
    </xf>
    <xf numFmtId="0" fontId="13" fillId="0" borderId="0" xfId="0" applyFont="1" applyAlignment="1"/>
    <xf numFmtId="1" fontId="7" fillId="0" borderId="10" xfId="0" applyNumberFormat="1" applyFont="1" applyBorder="1" applyAlignment="1">
      <alignment horizontal="center" vertical="center" wrapText="1"/>
    </xf>
    <xf numFmtId="0" fontId="7" fillId="0" borderId="10" xfId="0" applyFont="1" applyBorder="1" applyAlignment="1" applyProtection="1">
      <alignment horizontal="left" vertical="center" wrapText="1"/>
      <protection hidden="1"/>
    </xf>
    <xf numFmtId="0" fontId="7" fillId="0" borderId="10" xfId="0" applyFont="1" applyBorder="1" applyAlignment="1" applyProtection="1">
      <alignment horizontal="right" vertical="center" wrapText="1"/>
      <protection hidden="1"/>
    </xf>
    <xf numFmtId="1" fontId="7" fillId="0" borderId="10" xfId="0" applyNumberFormat="1" applyFont="1" applyBorder="1" applyAlignment="1">
      <alignment horizontal="right" vertical="center" wrapText="1"/>
    </xf>
    <xf numFmtId="4" fontId="7" fillId="0" borderId="10" xfId="0" applyNumberFormat="1" applyFont="1" applyBorder="1" applyAlignment="1" applyProtection="1">
      <alignment horizontal="right" vertical="center" wrapText="1"/>
      <protection hidden="1"/>
    </xf>
    <xf numFmtId="0" fontId="13" fillId="0" borderId="9" xfId="0" applyFont="1" applyBorder="1" applyAlignment="1"/>
    <xf numFmtId="0" fontId="13" fillId="0" borderId="9" xfId="0" applyFont="1" applyBorder="1" applyAlignment="1">
      <alignment horizontal="center" vertical="center"/>
    </xf>
    <xf numFmtId="0" fontId="13" fillId="0" borderId="6" xfId="0" applyFont="1" applyBorder="1" applyAlignment="1"/>
    <xf numFmtId="0" fontId="11" fillId="0" borderId="0" xfId="0" applyFont="1" applyAlignment="1">
      <alignment horizontal="right" wrapText="1"/>
    </xf>
    <xf numFmtId="0" fontId="0" fillId="0" borderId="0" xfId="0" applyAlignment="1"/>
    <xf numFmtId="0" fontId="15" fillId="0" borderId="0" xfId="0" applyFont="1" applyAlignment="1">
      <alignment vertical="top"/>
    </xf>
    <xf numFmtId="0" fontId="16" fillId="0" borderId="0" xfId="0" applyFont="1" applyAlignment="1">
      <alignment vertical="center"/>
    </xf>
    <xf numFmtId="0" fontId="1" fillId="0" borderId="0" xfId="0" applyFont="1" applyAlignment="1"/>
    <xf numFmtId="0" fontId="1" fillId="0" borderId="0" xfId="0" applyFont="1" applyAlignment="1">
      <alignment horizontal="right"/>
    </xf>
    <xf numFmtId="0" fontId="15" fillId="0" borderId="0" xfId="0" applyFont="1" applyAlignment="1">
      <alignment horizontal="center" vertical="center"/>
    </xf>
    <xf numFmtId="0" fontId="15" fillId="0" borderId="0" xfId="0" applyFont="1" applyAlignment="1">
      <alignment vertical="center"/>
    </xf>
    <xf numFmtId="0" fontId="18" fillId="0" borderId="0" xfId="0" applyFont="1" applyAlignment="1">
      <alignment horizontal="left"/>
    </xf>
    <xf numFmtId="0" fontId="19" fillId="0" borderId="0" xfId="0" applyFont="1" applyAlignment="1">
      <alignment horizontal="center"/>
    </xf>
    <xf numFmtId="0" fontId="1" fillId="0" borderId="0" xfId="0" applyFont="1" applyAlignment="1">
      <alignment horizontal="center"/>
    </xf>
    <xf numFmtId="0" fontId="20" fillId="0" borderId="0" xfId="0" applyFont="1" applyAlignment="1"/>
    <xf numFmtId="0" fontId="22" fillId="0" borderId="0" xfId="0" applyFont="1" applyAlignment="1"/>
    <xf numFmtId="0" fontId="22" fillId="0" borderId="0" xfId="0" applyFont="1">
      <alignment wrapText="1"/>
    </xf>
    <xf numFmtId="0" fontId="23" fillId="0" borderId="0" xfId="0" applyFont="1" applyAlignment="1"/>
    <xf numFmtId="0" fontId="21" fillId="0" borderId="0" xfId="0" applyFont="1" applyAlignment="1">
      <alignment horizontal="left" wrapText="1"/>
    </xf>
    <xf numFmtId="0" fontId="24" fillId="0" borderId="0" xfId="0" applyFont="1" applyAlignment="1">
      <alignment horizontal="center"/>
    </xf>
    <xf numFmtId="0" fontId="0" fillId="0" borderId="0" xfId="0" applyAlignment="1">
      <alignment horizontal="center"/>
    </xf>
    <xf numFmtId="0" fontId="15" fillId="0" borderId="0" xfId="0" applyFont="1" applyAlignment="1">
      <alignment horizontal="justify" vertical="center"/>
    </xf>
    <xf numFmtId="0" fontId="15" fillId="0" borderId="0" xfId="0" applyFont="1" applyAlignment="1">
      <alignment horizontal="right" vertical="center"/>
    </xf>
    <xf numFmtId="0" fontId="27" fillId="0" borderId="0" xfId="0" applyFont="1" applyAlignment="1"/>
    <xf numFmtId="0" fontId="27" fillId="0" borderId="0" xfId="0" applyFont="1" applyAlignment="1">
      <alignment horizontal="center"/>
    </xf>
    <xf numFmtId="0" fontId="28" fillId="0" borderId="0" xfId="0" applyFont="1" applyAlignment="1"/>
    <xf numFmtId="0" fontId="29" fillId="0" borderId="0" xfId="0" applyFont="1" applyAlignment="1"/>
    <xf numFmtId="0" fontId="30" fillId="0" borderId="0" xfId="0" applyFont="1" applyAlignment="1"/>
    <xf numFmtId="0" fontId="31" fillId="0" borderId="0" xfId="0" applyFont="1" applyAlignment="1"/>
    <xf numFmtId="0" fontId="31" fillId="0" borderId="0" xfId="0" applyFont="1" applyAlignment="1">
      <alignment horizontal="center"/>
    </xf>
    <xf numFmtId="0" fontId="32" fillId="0" borderId="0" xfId="0" applyFont="1">
      <alignment wrapText="1"/>
    </xf>
    <xf numFmtId="0" fontId="34" fillId="0" borderId="9" xfId="0" quotePrefix="1" applyFont="1" applyBorder="1" applyAlignment="1">
      <alignment vertical="top" wrapText="1"/>
    </xf>
    <xf numFmtId="0" fontId="35" fillId="0" borderId="9" xfId="0" quotePrefix="1" applyFont="1" applyBorder="1" applyAlignment="1">
      <alignment vertical="top" wrapText="1"/>
    </xf>
    <xf numFmtId="0" fontId="36" fillId="0" borderId="9" xfId="0" quotePrefix="1" applyFont="1" applyBorder="1" applyAlignment="1">
      <alignment vertical="top" wrapText="1"/>
    </xf>
    <xf numFmtId="0" fontId="35" fillId="0" borderId="9" xfId="0" quotePrefix="1" applyFont="1" applyBorder="1" applyAlignment="1">
      <alignment vertical="top"/>
    </xf>
    <xf numFmtId="0" fontId="5" fillId="0" borderId="8" xfId="0" applyFont="1" applyBorder="1" applyAlignment="1" applyProtection="1">
      <alignment horizontal="left" vertical="center" wrapText="1"/>
      <protection hidden="1"/>
    </xf>
    <xf numFmtId="0" fontId="37" fillId="0" borderId="9" xfId="0" applyFont="1" applyBorder="1" applyAlignment="1" applyProtection="1">
      <alignment horizontal="left" vertical="center" wrapText="1"/>
      <protection hidden="1"/>
    </xf>
    <xf numFmtId="0" fontId="5" fillId="0" borderId="6" xfId="0" applyFont="1" applyBorder="1" applyAlignment="1" applyProtection="1">
      <alignment horizontal="left" vertical="center" wrapText="1"/>
      <protection hidden="1"/>
    </xf>
    <xf numFmtId="0" fontId="37" fillId="0" borderId="6" xfId="0" applyFont="1" applyBorder="1" applyAlignment="1" applyProtection="1">
      <alignment horizontal="left" vertical="center" wrapText="1"/>
      <protection hidden="1"/>
    </xf>
    <xf numFmtId="0" fontId="9" fillId="0" borderId="0" xfId="0" applyFont="1" applyAlignment="1">
      <alignment horizontal="right" wrapText="1"/>
    </xf>
    <xf numFmtId="0" fontId="9" fillId="0" borderId="11" xfId="0" applyFont="1" applyBorder="1">
      <alignment wrapText="1"/>
    </xf>
    <xf numFmtId="4" fontId="9" fillId="0" borderId="11" xfId="0" applyNumberFormat="1" applyFont="1" applyBorder="1">
      <alignment wrapText="1"/>
    </xf>
    <xf numFmtId="0" fontId="38" fillId="0" borderId="9" xfId="0" quotePrefix="1" applyFont="1" applyBorder="1" applyAlignment="1">
      <alignment vertical="top" wrapText="1"/>
    </xf>
    <xf numFmtId="0" fontId="38" fillId="0" borderId="6" xfId="0" quotePrefix="1" applyFont="1" applyBorder="1">
      <alignment wrapText="1"/>
    </xf>
    <xf numFmtId="0" fontId="21" fillId="0" borderId="0" xfId="0" applyFont="1" applyAlignment="1">
      <alignment horizontal="left" vertical="top" wrapText="1"/>
    </xf>
    <xf numFmtId="0" fontId="31" fillId="0" borderId="0" xfId="0" applyFont="1" applyAlignment="1"/>
    <xf numFmtId="0" fontId="33" fillId="0" borderId="0" xfId="0" applyFont="1" applyAlignment="1"/>
    <xf numFmtId="0" fontId="24" fillId="0" borderId="0" xfId="0" applyFont="1" applyAlignment="1">
      <alignment horizontal="center"/>
    </xf>
    <xf numFmtId="0" fontId="0" fillId="0" borderId="0" xfId="0" applyAlignment="1"/>
    <xf numFmtId="0" fontId="25" fillId="0" borderId="0" xfId="0" applyFont="1" applyAlignment="1">
      <alignment horizontal="center"/>
    </xf>
    <xf numFmtId="0" fontId="26" fillId="0" borderId="0" xfId="0" applyFont="1" applyAlignment="1"/>
    <xf numFmtId="0" fontId="11" fillId="0" borderId="0" xfId="0" applyFont="1" applyAlignment="1">
      <alignment horizontal="right" wrapText="1"/>
    </xf>
    <xf numFmtId="0" fontId="2" fillId="0" borderId="0" xfId="0" applyFont="1" applyAlignment="1">
      <alignment horizontal="center" wrapText="1"/>
    </xf>
    <xf numFmtId="0" fontId="3" fillId="0" borderId="0" xfId="0" applyFont="1" applyAlignment="1">
      <alignment horizontal="center" wrapText="1"/>
    </xf>
    <xf numFmtId="0" fontId="4" fillId="0" borderId="0" xfId="0" applyFont="1" applyAlignment="1">
      <alignment horizontal="center" wrapText="1"/>
    </xf>
    <xf numFmtId="1" fontId="7" fillId="0" borderId="8" xfId="0" applyNumberFormat="1" applyFont="1" applyBorder="1" applyAlignment="1">
      <alignment horizontal="center" vertical="center" wrapText="1"/>
    </xf>
    <xf numFmtId="1" fontId="7" fillId="0" borderId="9" xfId="0" applyNumberFormat="1" applyFont="1" applyBorder="1" applyAlignment="1">
      <alignment horizontal="center" vertical="center" wrapText="1"/>
    </xf>
    <xf numFmtId="1" fontId="7" fillId="0" borderId="6" xfId="0" applyNumberFormat="1" applyFont="1" applyBorder="1" applyAlignment="1">
      <alignment horizontal="center" vertical="center" wrapText="1"/>
    </xf>
    <xf numFmtId="0" fontId="5" fillId="0" borderId="8"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164" fontId="5" fillId="0" borderId="8" xfId="0" applyNumberFormat="1" applyFont="1" applyBorder="1" applyAlignment="1">
      <alignment horizontal="center" vertical="center" wrapText="1"/>
    </xf>
    <xf numFmtId="164" fontId="5" fillId="0" borderId="9" xfId="0" applyNumberFormat="1" applyFont="1" applyBorder="1" applyAlignment="1">
      <alignment horizontal="center" vertical="center" wrapText="1"/>
    </xf>
    <xf numFmtId="164" fontId="5" fillId="0" borderId="6" xfId="0" applyNumberFormat="1" applyFont="1" applyBorder="1" applyAlignment="1">
      <alignment horizontal="center" vertical="center" wrapText="1"/>
    </xf>
    <xf numFmtId="4" fontId="5" fillId="0" borderId="8" xfId="0" applyNumberFormat="1" applyFont="1" applyBorder="1" applyAlignment="1" applyProtection="1">
      <alignment horizontal="center" vertical="center" wrapText="1"/>
      <protection hidden="1"/>
    </xf>
    <xf numFmtId="4" fontId="5" fillId="0" borderId="9" xfId="0" applyNumberFormat="1" applyFont="1" applyBorder="1" applyAlignment="1" applyProtection="1">
      <alignment horizontal="center" vertical="center" wrapText="1"/>
      <protection hidden="1"/>
    </xf>
    <xf numFmtId="4" fontId="5" fillId="0" borderId="6" xfId="0" applyNumberFormat="1" applyFont="1" applyBorder="1" applyAlignment="1" applyProtection="1">
      <alignment horizontal="center" vertical="center" wrapText="1"/>
      <protection hidden="1"/>
    </xf>
    <xf numFmtId="1" fontId="37" fillId="0" borderId="8" xfId="0" applyNumberFormat="1" applyFont="1" applyBorder="1" applyAlignment="1">
      <alignment horizontal="center" vertical="center" wrapText="1"/>
    </xf>
    <xf numFmtId="1" fontId="37" fillId="0" borderId="9" xfId="0" applyNumberFormat="1" applyFont="1" applyBorder="1" applyAlignment="1">
      <alignment horizontal="center" vertical="center" wrapText="1"/>
    </xf>
    <xf numFmtId="1" fontId="37" fillId="0" borderId="6" xfId="0" applyNumberFormat="1" applyFont="1" applyBorder="1" applyAlignment="1">
      <alignment horizontal="center" vertical="center" wrapText="1"/>
    </xf>
    <xf numFmtId="0" fontId="37" fillId="0" borderId="8" xfId="0" applyFont="1" applyBorder="1" applyAlignment="1" applyProtection="1">
      <alignment horizontal="center" vertical="center" wrapText="1"/>
      <protection hidden="1"/>
    </xf>
    <xf numFmtId="0" fontId="37" fillId="0" borderId="9" xfId="0" applyFont="1" applyBorder="1" applyAlignment="1" applyProtection="1">
      <alignment horizontal="center" vertical="center" wrapText="1"/>
      <protection hidden="1"/>
    </xf>
    <xf numFmtId="0" fontId="37" fillId="0" borderId="6" xfId="0" applyFont="1" applyBorder="1" applyAlignment="1" applyProtection="1">
      <alignment horizontal="center" vertical="center" wrapText="1"/>
      <protection hidden="1"/>
    </xf>
    <xf numFmtId="164" fontId="37" fillId="0" borderId="8" xfId="0" applyNumberFormat="1" applyFont="1" applyBorder="1" applyAlignment="1">
      <alignment horizontal="center" vertical="center" wrapText="1"/>
    </xf>
    <xf numFmtId="164" fontId="37" fillId="0" borderId="9" xfId="0" applyNumberFormat="1" applyFont="1" applyBorder="1" applyAlignment="1">
      <alignment horizontal="center" vertical="center" wrapText="1"/>
    </xf>
    <xf numFmtId="164" fontId="37" fillId="0" borderId="6" xfId="0" applyNumberFormat="1" applyFont="1" applyBorder="1" applyAlignment="1">
      <alignment horizontal="center" vertical="center" wrapText="1"/>
    </xf>
    <xf numFmtId="4" fontId="37" fillId="0" borderId="8" xfId="0" applyNumberFormat="1" applyFont="1" applyBorder="1" applyAlignment="1" applyProtection="1">
      <alignment horizontal="center" vertical="center" wrapText="1"/>
      <protection hidden="1"/>
    </xf>
    <xf numFmtId="4" fontId="37" fillId="0" borderId="9" xfId="0" applyNumberFormat="1" applyFont="1" applyBorder="1" applyAlignment="1" applyProtection="1">
      <alignment horizontal="center" vertical="center" wrapText="1"/>
      <protection hidden="1"/>
    </xf>
    <xf numFmtId="4" fontId="37" fillId="0" borderId="6" xfId="0" applyNumberFormat="1" applyFont="1" applyBorder="1" applyAlignment="1" applyProtection="1">
      <alignment horizontal="center" vertical="center" wrapText="1"/>
      <protection hidden="1"/>
    </xf>
  </cellXfs>
  <cellStyles count="2">
    <cellStyle name="Normalno" xfId="0" builtinId="0"/>
    <cellStyle name="Normalno 3" xfId="1" xr:uid="{BB70439E-3BF8-499E-95D3-D5259BB7F7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F5309-B246-4508-AD48-6FED6A32054B}">
  <dimension ref="A1:H48"/>
  <sheetViews>
    <sheetView topLeftCell="A7" workbookViewId="0">
      <selection activeCell="E39" sqref="E39"/>
    </sheetView>
  </sheetViews>
  <sheetFormatPr defaultRowHeight="12.75"/>
  <cols>
    <col min="2" max="2" width="18" customWidth="1"/>
  </cols>
  <sheetData>
    <row r="1" spans="1:8">
      <c r="A1" s="50"/>
      <c r="B1" s="50"/>
      <c r="C1" s="50"/>
      <c r="D1" s="50"/>
      <c r="E1" s="50"/>
      <c r="F1" s="50"/>
      <c r="G1" s="50"/>
    </row>
    <row r="2" spans="1:8">
      <c r="A2" s="50"/>
      <c r="B2" s="50"/>
      <c r="C2" s="50"/>
      <c r="D2" s="50"/>
      <c r="E2" s="50"/>
      <c r="F2" s="50"/>
      <c r="G2" s="50"/>
    </row>
    <row r="3" spans="1:8" ht="30.75">
      <c r="A3" s="51"/>
      <c r="B3" s="52" t="s">
        <v>37</v>
      </c>
      <c r="C3" s="53"/>
      <c r="D3" s="54"/>
      <c r="E3" s="55"/>
      <c r="F3" s="55"/>
      <c r="G3" s="56"/>
    </row>
    <row r="4" spans="1:8" ht="15">
      <c r="A4" s="51"/>
      <c r="B4" s="57" t="s">
        <v>38</v>
      </c>
      <c r="C4" s="53"/>
      <c r="D4" s="54"/>
      <c r="E4" s="55"/>
      <c r="F4" s="55"/>
      <c r="G4" s="56"/>
    </row>
    <row r="5" spans="1:8" ht="26.25">
      <c r="A5" s="51"/>
      <c r="B5" s="58"/>
      <c r="C5" s="53"/>
      <c r="D5" s="54"/>
      <c r="E5" s="55"/>
      <c r="F5" s="55"/>
      <c r="G5" s="56"/>
    </row>
    <row r="6" spans="1:8" ht="25.5">
      <c r="A6" s="51"/>
      <c r="B6" s="2" t="s">
        <v>39</v>
      </c>
      <c r="C6" s="53"/>
      <c r="D6" s="53"/>
      <c r="E6" s="53"/>
      <c r="F6" s="59"/>
      <c r="G6" s="53"/>
    </row>
    <row r="7" spans="1:8" ht="14.25">
      <c r="A7" s="51"/>
      <c r="B7" s="60"/>
      <c r="C7" s="90"/>
      <c r="D7" s="90"/>
      <c r="E7" s="90"/>
      <c r="F7" s="90"/>
      <c r="G7" s="61"/>
    </row>
    <row r="8" spans="1:8">
      <c r="A8" s="51"/>
      <c r="B8" s="53"/>
      <c r="C8" s="90"/>
      <c r="D8" s="90"/>
      <c r="E8" s="90"/>
      <c r="F8" s="90"/>
      <c r="G8" s="62"/>
    </row>
    <row r="9" spans="1:8" ht="14.25">
      <c r="A9" s="51"/>
      <c r="B9" s="60"/>
      <c r="C9" s="90"/>
      <c r="D9" s="90"/>
      <c r="E9" s="90"/>
      <c r="F9" s="90"/>
      <c r="G9" s="63"/>
    </row>
    <row r="10" spans="1:8" ht="15">
      <c r="A10" s="51"/>
      <c r="B10" s="60"/>
      <c r="C10" s="64"/>
      <c r="D10" s="64"/>
      <c r="E10" s="64"/>
      <c r="F10" s="64"/>
      <c r="G10" s="63"/>
    </row>
    <row r="11" spans="1:8" ht="15">
      <c r="A11" s="51"/>
      <c r="B11" s="60"/>
      <c r="C11" s="64"/>
      <c r="D11" s="64"/>
      <c r="E11" s="64"/>
      <c r="F11" s="64"/>
      <c r="G11" s="63"/>
    </row>
    <row r="12" spans="1:8" ht="15.75">
      <c r="A12" s="51"/>
      <c r="B12" s="73" t="s">
        <v>41</v>
      </c>
      <c r="C12" s="74" t="s">
        <v>52</v>
      </c>
      <c r="D12" s="74"/>
      <c r="E12" s="75"/>
      <c r="F12" s="74"/>
      <c r="G12" s="74"/>
      <c r="H12" s="76"/>
    </row>
    <row r="13" spans="1:8" ht="15.75">
      <c r="A13" s="51"/>
      <c r="B13" s="73"/>
      <c r="C13" s="74" t="s">
        <v>53</v>
      </c>
      <c r="D13" s="74"/>
      <c r="E13" s="75"/>
      <c r="F13" s="74"/>
      <c r="G13" s="74"/>
      <c r="H13" s="76"/>
    </row>
    <row r="14" spans="1:8" ht="15.75">
      <c r="A14" s="51"/>
      <c r="B14" s="73"/>
      <c r="C14" s="74" t="s">
        <v>54</v>
      </c>
      <c r="D14" s="74"/>
      <c r="E14" s="75"/>
      <c r="F14" s="74"/>
      <c r="G14" s="74"/>
      <c r="H14" s="76"/>
    </row>
    <row r="15" spans="1:8" ht="15.75">
      <c r="A15" s="51"/>
      <c r="B15" s="73"/>
      <c r="C15" s="91"/>
      <c r="D15" s="92"/>
      <c r="E15" s="92"/>
      <c r="F15" s="92"/>
      <c r="G15" s="92"/>
      <c r="H15" s="76"/>
    </row>
    <row r="16" spans="1:8" ht="15.75">
      <c r="A16" s="51"/>
      <c r="B16" s="73" t="s">
        <v>40</v>
      </c>
      <c r="C16" s="91" t="s">
        <v>51</v>
      </c>
      <c r="D16" s="92"/>
      <c r="E16" s="92"/>
      <c r="F16" s="92"/>
      <c r="G16" s="92"/>
      <c r="H16" s="76"/>
    </row>
    <row r="17" spans="1:7">
      <c r="A17" s="51"/>
      <c r="B17" s="53"/>
      <c r="C17" s="53"/>
      <c r="D17" s="53"/>
      <c r="E17" s="53"/>
      <c r="F17" s="59"/>
      <c r="G17" s="53"/>
    </row>
    <row r="18" spans="1:7">
      <c r="A18" s="51"/>
      <c r="B18" s="53"/>
      <c r="C18" s="53"/>
      <c r="D18" s="53"/>
      <c r="E18" s="53"/>
      <c r="F18" s="59"/>
      <c r="G18" s="53"/>
    </row>
    <row r="19" spans="1:7">
      <c r="A19" s="51"/>
      <c r="B19" s="53"/>
      <c r="C19" s="53"/>
      <c r="D19" s="53"/>
      <c r="E19" s="53"/>
      <c r="F19" s="59"/>
      <c r="G19" s="53"/>
    </row>
    <row r="20" spans="1:7">
      <c r="A20" s="51"/>
      <c r="B20" s="53"/>
      <c r="C20" s="53"/>
      <c r="D20" s="53"/>
      <c r="E20" s="53"/>
      <c r="F20" s="59"/>
      <c r="G20" s="53"/>
    </row>
    <row r="21" spans="1:7">
      <c r="A21" s="51"/>
      <c r="B21" s="53"/>
      <c r="C21" s="53"/>
      <c r="D21" s="53"/>
      <c r="E21" s="53"/>
      <c r="F21" s="59"/>
      <c r="G21" s="53"/>
    </row>
    <row r="22" spans="1:7" ht="22.5">
      <c r="A22" s="93" t="s">
        <v>65</v>
      </c>
      <c r="B22" s="94"/>
      <c r="C22" s="94"/>
      <c r="D22" s="94"/>
      <c r="E22" s="94"/>
      <c r="F22" s="94"/>
      <c r="G22" s="94"/>
    </row>
    <row r="23" spans="1:7" ht="22.5">
      <c r="A23" s="65"/>
      <c r="B23" s="50"/>
      <c r="C23" s="50"/>
      <c r="D23" s="50"/>
      <c r="E23" s="50"/>
      <c r="F23" s="66"/>
      <c r="G23" s="50"/>
    </row>
    <row r="24" spans="1:7" ht="18.75">
      <c r="A24" s="95" t="s">
        <v>66</v>
      </c>
      <c r="B24" s="96"/>
      <c r="C24" s="96"/>
      <c r="D24" s="96"/>
      <c r="E24" s="96"/>
      <c r="F24" s="96"/>
      <c r="G24" s="96"/>
    </row>
    <row r="25" spans="1:7">
      <c r="A25" s="51"/>
      <c r="B25" s="53"/>
      <c r="C25" s="53"/>
      <c r="D25" s="53"/>
      <c r="E25" s="53"/>
      <c r="F25" s="59"/>
      <c r="G25" s="53"/>
    </row>
    <row r="26" spans="1:7">
      <c r="A26" s="51"/>
      <c r="B26" s="53"/>
      <c r="C26" s="53"/>
      <c r="D26" s="53"/>
      <c r="E26" s="53"/>
      <c r="F26" s="59"/>
      <c r="G26" s="53"/>
    </row>
    <row r="27" spans="1:7">
      <c r="A27" s="51"/>
      <c r="B27" s="53"/>
      <c r="C27" s="53"/>
      <c r="D27" s="53"/>
      <c r="E27" s="53"/>
      <c r="F27" s="59"/>
      <c r="G27" s="53"/>
    </row>
    <row r="28" spans="1:7">
      <c r="A28" s="51"/>
      <c r="B28" s="53"/>
      <c r="C28" s="53"/>
      <c r="D28" s="53"/>
      <c r="E28" s="53"/>
      <c r="F28" s="59"/>
      <c r="G28" s="53"/>
    </row>
    <row r="29" spans="1:7">
      <c r="A29" s="51"/>
      <c r="B29" s="53"/>
      <c r="C29" s="53"/>
      <c r="D29" s="53"/>
      <c r="E29" s="53"/>
      <c r="F29" s="59"/>
      <c r="G29" s="53"/>
    </row>
    <row r="30" spans="1:7">
      <c r="A30" s="51"/>
      <c r="B30" s="53"/>
      <c r="C30" s="53"/>
      <c r="D30" s="53"/>
      <c r="E30" s="53"/>
      <c r="F30" s="59"/>
      <c r="G30" s="53"/>
    </row>
    <row r="31" spans="1:7">
      <c r="A31" s="51"/>
      <c r="B31" s="53"/>
      <c r="C31" s="53"/>
      <c r="D31" s="53"/>
      <c r="E31" s="53"/>
      <c r="F31" s="59"/>
      <c r="G31" s="53"/>
    </row>
    <row r="32" spans="1:7">
      <c r="A32" s="51"/>
      <c r="B32" s="53"/>
      <c r="C32" s="53"/>
      <c r="D32" s="53"/>
      <c r="E32" s="53"/>
      <c r="F32" s="59"/>
      <c r="G32" s="53"/>
    </row>
    <row r="33" spans="1:7">
      <c r="A33" s="51"/>
      <c r="B33" s="53"/>
      <c r="C33" s="53"/>
      <c r="D33" s="53"/>
      <c r="E33" s="53"/>
      <c r="F33" s="59"/>
      <c r="G33" s="53"/>
    </row>
    <row r="34" spans="1:7">
      <c r="A34" s="51"/>
      <c r="B34" s="53"/>
      <c r="C34" s="53"/>
      <c r="D34" s="53"/>
      <c r="E34" s="53"/>
      <c r="F34" s="59"/>
      <c r="G34" s="53"/>
    </row>
    <row r="35" spans="1:7">
      <c r="A35" s="51"/>
      <c r="B35" s="53"/>
      <c r="C35" s="53"/>
      <c r="D35" s="53"/>
      <c r="E35" s="53"/>
      <c r="F35" s="59"/>
      <c r="G35" s="53"/>
    </row>
    <row r="36" spans="1:7">
      <c r="A36" s="51"/>
      <c r="B36" s="67"/>
      <c r="C36" s="56"/>
      <c r="D36" s="68"/>
      <c r="E36" s="55"/>
      <c r="F36" s="55"/>
      <c r="G36" s="56"/>
    </row>
    <row r="37" spans="1:7">
      <c r="A37" s="51"/>
      <c r="B37" s="53"/>
      <c r="C37" s="53"/>
      <c r="D37" s="53"/>
      <c r="E37" s="53"/>
      <c r="F37" s="59"/>
      <c r="G37" s="53"/>
    </row>
    <row r="38" spans="1:7" ht="15.75">
      <c r="A38" s="51"/>
      <c r="B38" s="69"/>
      <c r="C38" s="69"/>
      <c r="D38" s="69"/>
      <c r="E38" s="69"/>
      <c r="F38" s="70"/>
      <c r="G38" s="69"/>
    </row>
    <row r="39" spans="1:7" ht="15.75">
      <c r="A39" s="51"/>
      <c r="B39" s="60" t="s">
        <v>45</v>
      </c>
      <c r="C39" s="69"/>
      <c r="D39" s="69"/>
      <c r="E39" s="69"/>
      <c r="F39" s="70"/>
      <c r="G39" s="69"/>
    </row>
    <row r="40" spans="1:7" ht="15.75">
      <c r="A40" s="51"/>
      <c r="B40" s="72" t="s">
        <v>43</v>
      </c>
      <c r="C40" s="69"/>
      <c r="D40" s="69"/>
      <c r="E40" s="69"/>
      <c r="F40" s="70"/>
      <c r="G40" s="69"/>
    </row>
    <row r="41" spans="1:7" ht="15.75">
      <c r="A41" s="51"/>
      <c r="B41" s="72"/>
      <c r="C41" s="69"/>
      <c r="D41" s="69"/>
      <c r="E41" s="69"/>
      <c r="F41" s="70"/>
      <c r="G41" s="69"/>
    </row>
    <row r="42" spans="1:7" ht="15.75">
      <c r="A42" s="51"/>
      <c r="B42" s="69"/>
      <c r="C42" s="69"/>
      <c r="D42" s="69"/>
      <c r="E42" s="69"/>
      <c r="F42" s="70"/>
      <c r="G42" s="69"/>
    </row>
    <row r="43" spans="1:7" ht="15.75">
      <c r="A43" s="51"/>
      <c r="B43" s="71" t="s">
        <v>42</v>
      </c>
      <c r="C43" s="69"/>
      <c r="D43" s="69"/>
      <c r="E43" s="69"/>
      <c r="F43" s="70"/>
      <c r="G43" s="69"/>
    </row>
    <row r="44" spans="1:7" ht="15.75">
      <c r="A44" s="51"/>
      <c r="B44" s="72" t="s">
        <v>43</v>
      </c>
      <c r="C44" s="69"/>
      <c r="D44" s="69"/>
      <c r="E44" s="69"/>
      <c r="F44" s="70"/>
      <c r="G44" s="69"/>
    </row>
    <row r="45" spans="1:7" ht="15.75">
      <c r="A45" s="51"/>
      <c r="B45" s="69"/>
      <c r="C45" s="69"/>
      <c r="D45" s="69"/>
      <c r="E45" s="69"/>
      <c r="F45" s="70"/>
      <c r="G45" s="69"/>
    </row>
    <row r="46" spans="1:7" ht="15.75">
      <c r="A46" s="51"/>
      <c r="B46" s="69"/>
      <c r="C46" s="69"/>
      <c r="D46" s="69"/>
      <c r="E46" s="69"/>
      <c r="F46" s="70"/>
      <c r="G46" s="69"/>
    </row>
    <row r="47" spans="1:7" ht="15.75">
      <c r="A47" s="51"/>
      <c r="B47" s="71" t="s">
        <v>44</v>
      </c>
      <c r="C47" s="69"/>
      <c r="D47" s="69"/>
      <c r="E47" s="69"/>
      <c r="F47" s="70"/>
      <c r="G47" s="69"/>
    </row>
    <row r="48" spans="1:7" ht="15.75">
      <c r="A48" s="51"/>
      <c r="B48" s="72" t="s">
        <v>63</v>
      </c>
      <c r="C48" s="53"/>
      <c r="D48" s="54"/>
      <c r="E48" s="55"/>
      <c r="F48" s="55"/>
      <c r="G48" s="56"/>
    </row>
  </sheetData>
  <mergeCells count="5">
    <mergeCell ref="C7:F9"/>
    <mergeCell ref="C15:G15"/>
    <mergeCell ref="C16:G16"/>
    <mergeCell ref="A22:G22"/>
    <mergeCell ref="A24:G24"/>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G98"/>
  <sheetViews>
    <sheetView showZeros="0" tabSelected="1" view="pageBreakPreview" topLeftCell="A28" zoomScale="115" zoomScaleNormal="115" zoomScaleSheetLayoutView="115" zoomScalePageLayoutView="70" workbookViewId="0">
      <selection activeCell="B25" sqref="B25"/>
    </sheetView>
  </sheetViews>
  <sheetFormatPr defaultRowHeight="12.75"/>
  <cols>
    <col min="1" max="1" width="5" style="2" customWidth="1"/>
    <col min="2" max="2" width="63.85546875" style="2" customWidth="1"/>
    <col min="3" max="3" width="5.7109375" style="2" customWidth="1"/>
    <col min="4" max="4" width="6.7109375" style="2" customWidth="1"/>
    <col min="5" max="5" width="9.7109375" style="2" customWidth="1"/>
    <col min="6" max="6" width="12.7109375" style="2" customWidth="1"/>
    <col min="7" max="7" width="10.140625" style="2" bestFit="1" customWidth="1"/>
    <col min="8" max="16384" width="9.140625" style="2"/>
  </cols>
  <sheetData>
    <row r="1" spans="1:7" ht="10.5" customHeight="1">
      <c r="D1" s="98"/>
      <c r="E1" s="98"/>
      <c r="F1" s="98"/>
    </row>
    <row r="2" spans="1:7" ht="18.75">
      <c r="A2" s="99" t="s">
        <v>56</v>
      </c>
      <c r="B2" s="99"/>
      <c r="C2" s="99"/>
      <c r="D2" s="99"/>
      <c r="E2" s="99"/>
      <c r="F2" s="99"/>
    </row>
    <row r="3" spans="1:7" ht="12.75" customHeight="1">
      <c r="A3" s="100" t="s">
        <v>55</v>
      </c>
      <c r="B3" s="100"/>
      <c r="C3" s="100"/>
      <c r="D3" s="100"/>
      <c r="E3" s="100"/>
      <c r="F3" s="100"/>
    </row>
    <row r="4" spans="1:7">
      <c r="A4" s="5"/>
      <c r="B4" s="5"/>
      <c r="C4" s="5"/>
      <c r="D4" s="5"/>
      <c r="E4" s="5"/>
      <c r="F4" s="5"/>
    </row>
    <row r="5" spans="1:7" s="4" customFormat="1" ht="15" customHeight="1" thickBot="1">
      <c r="A5" s="6" t="s">
        <v>18</v>
      </c>
      <c r="B5" s="7"/>
      <c r="C5" s="8"/>
      <c r="D5" s="8"/>
      <c r="E5" s="9"/>
      <c r="F5" s="10"/>
      <c r="G5" s="2"/>
    </row>
    <row r="6" spans="1:7" s="1" customFormat="1" ht="24.75" customHeight="1" thickTop="1" thickBot="1">
      <c r="A6" s="16" t="s">
        <v>2</v>
      </c>
      <c r="B6" s="16" t="s">
        <v>3</v>
      </c>
      <c r="C6" s="16" t="s">
        <v>4</v>
      </c>
      <c r="D6" s="16" t="s">
        <v>5</v>
      </c>
      <c r="E6" s="16" t="s">
        <v>10</v>
      </c>
      <c r="F6" s="16" t="s">
        <v>9</v>
      </c>
    </row>
    <row r="7" spans="1:7" s="4" customFormat="1" ht="8.1" customHeight="1" thickTop="1">
      <c r="A7" s="41"/>
      <c r="B7" s="42"/>
      <c r="C7" s="43"/>
      <c r="D7" s="44"/>
      <c r="E7" s="45"/>
      <c r="F7" s="45"/>
    </row>
    <row r="8" spans="1:7" s="40" customFormat="1" ht="12" customHeight="1">
      <c r="A8" s="46"/>
      <c r="B8" s="77" t="s">
        <v>21</v>
      </c>
      <c r="C8" s="46"/>
      <c r="D8" s="46"/>
      <c r="E8" s="46"/>
      <c r="F8" s="46"/>
    </row>
    <row r="9" spans="1:7" s="40" customFormat="1" ht="11.25">
      <c r="A9" s="46"/>
      <c r="B9" s="78" t="s">
        <v>22</v>
      </c>
      <c r="C9" s="46"/>
      <c r="D9" s="46"/>
      <c r="E9" s="46"/>
      <c r="F9" s="46"/>
    </row>
    <row r="10" spans="1:7" s="40" customFormat="1" ht="33.75">
      <c r="A10" s="46"/>
      <c r="B10" s="78" t="s">
        <v>23</v>
      </c>
      <c r="C10" s="46"/>
      <c r="D10" s="46"/>
      <c r="E10" s="46"/>
      <c r="F10" s="46"/>
    </row>
    <row r="11" spans="1:7" s="40" customFormat="1" ht="51" customHeight="1">
      <c r="A11" s="46"/>
      <c r="B11" s="79" t="s">
        <v>59</v>
      </c>
      <c r="C11" s="46"/>
      <c r="D11" s="46"/>
      <c r="E11" s="46"/>
      <c r="F11" s="46"/>
    </row>
    <row r="12" spans="1:7" s="40" customFormat="1" ht="11.25">
      <c r="A12" s="46"/>
      <c r="B12" s="80" t="s">
        <v>24</v>
      </c>
      <c r="C12" s="46"/>
      <c r="D12" s="46"/>
      <c r="E12" s="46"/>
      <c r="F12" s="46"/>
    </row>
    <row r="13" spans="1:7" s="40" customFormat="1" ht="11.25">
      <c r="A13" s="46"/>
      <c r="B13" s="80" t="s">
        <v>25</v>
      </c>
      <c r="C13" s="46"/>
      <c r="D13" s="46"/>
      <c r="E13" s="46"/>
      <c r="F13" s="46"/>
    </row>
    <row r="14" spans="1:7" s="40" customFormat="1" ht="56.25">
      <c r="A14" s="46"/>
      <c r="B14" s="78" t="s">
        <v>31</v>
      </c>
      <c r="C14" s="46"/>
      <c r="D14" s="46"/>
      <c r="E14" s="46"/>
      <c r="F14" s="46"/>
    </row>
    <row r="15" spans="1:7" s="40" customFormat="1" ht="245.25" customHeight="1">
      <c r="A15" s="46"/>
      <c r="B15" s="78" t="s">
        <v>26</v>
      </c>
      <c r="C15" s="46"/>
      <c r="D15" s="46"/>
      <c r="E15" s="46"/>
      <c r="F15" s="46"/>
    </row>
    <row r="16" spans="1:7" s="40" customFormat="1" ht="12.75" customHeight="1">
      <c r="A16" s="46"/>
      <c r="B16" s="78" t="s">
        <v>27</v>
      </c>
      <c r="C16" s="46"/>
      <c r="D16" s="46"/>
      <c r="E16" s="46"/>
      <c r="F16" s="46"/>
    </row>
    <row r="17" spans="1:6" s="40" customFormat="1" ht="24" customHeight="1">
      <c r="A17" s="46"/>
      <c r="B17" s="78" t="s">
        <v>28</v>
      </c>
      <c r="C17" s="46"/>
      <c r="D17" s="46"/>
      <c r="E17" s="46"/>
      <c r="F17" s="46"/>
    </row>
    <row r="18" spans="1:6" s="40" customFormat="1" ht="22.5">
      <c r="A18" s="46"/>
      <c r="B18" s="78" t="s">
        <v>29</v>
      </c>
      <c r="C18" s="46"/>
      <c r="D18" s="46"/>
      <c r="E18" s="46"/>
      <c r="F18" s="46"/>
    </row>
    <row r="19" spans="1:6" s="40" customFormat="1" ht="22.5">
      <c r="A19" s="46"/>
      <c r="B19" s="78" t="s">
        <v>34</v>
      </c>
      <c r="C19" s="46"/>
      <c r="D19" s="46"/>
      <c r="E19" s="46"/>
      <c r="F19" s="46"/>
    </row>
    <row r="20" spans="1:6" s="40" customFormat="1" ht="65.25" customHeight="1">
      <c r="A20" s="46"/>
      <c r="B20" s="78" t="s">
        <v>64</v>
      </c>
      <c r="C20" s="46"/>
      <c r="D20" s="46"/>
      <c r="E20" s="46"/>
      <c r="F20" s="46"/>
    </row>
    <row r="21" spans="1:6" s="40" customFormat="1" ht="112.5">
      <c r="A21" s="46"/>
      <c r="B21" s="78" t="s">
        <v>70</v>
      </c>
      <c r="C21" s="46"/>
      <c r="D21" s="46"/>
      <c r="E21" s="46"/>
      <c r="F21" s="46"/>
    </row>
    <row r="22" spans="1:6" s="40" customFormat="1" ht="11.25">
      <c r="A22" s="47"/>
      <c r="B22" s="78" t="s">
        <v>30</v>
      </c>
      <c r="C22" s="47"/>
      <c r="D22" s="47"/>
      <c r="E22" s="47"/>
      <c r="F22" s="47"/>
    </row>
    <row r="23" spans="1:6" s="40" customFormat="1" ht="11.25">
      <c r="A23" s="47"/>
      <c r="B23" s="88" t="s">
        <v>61</v>
      </c>
      <c r="C23" s="47"/>
      <c r="D23" s="47"/>
      <c r="E23" s="47"/>
      <c r="F23" s="47"/>
    </row>
    <row r="24" spans="1:6" s="40" customFormat="1" ht="11.25">
      <c r="A24" s="48"/>
      <c r="B24" s="89" t="s">
        <v>60</v>
      </c>
      <c r="C24" s="48"/>
      <c r="D24" s="48"/>
      <c r="E24" s="48"/>
      <c r="F24" s="48"/>
    </row>
    <row r="25" spans="1:6" s="4" customFormat="1" ht="409.5" customHeight="1">
      <c r="A25" s="101">
        <v>1</v>
      </c>
      <c r="B25" s="81" t="s">
        <v>68</v>
      </c>
      <c r="C25" s="104" t="s">
        <v>0</v>
      </c>
      <c r="D25" s="107">
        <v>150</v>
      </c>
      <c r="E25" s="110"/>
      <c r="F25" s="110">
        <f>E25*D25</f>
        <v>0</v>
      </c>
    </row>
    <row r="26" spans="1:6" s="4" customFormat="1" ht="24.75" customHeight="1">
      <c r="A26" s="102"/>
      <c r="B26" s="82"/>
      <c r="C26" s="105"/>
      <c r="D26" s="108"/>
      <c r="E26" s="111"/>
      <c r="F26" s="111"/>
    </row>
    <row r="27" spans="1:6" s="4" customFormat="1" ht="18" customHeight="1">
      <c r="A27" s="102"/>
      <c r="B27" s="39"/>
      <c r="C27" s="105"/>
      <c r="D27" s="108"/>
      <c r="E27" s="111"/>
      <c r="F27" s="111"/>
    </row>
    <row r="28" spans="1:6" s="4" customFormat="1" ht="54.75" customHeight="1">
      <c r="A28" s="103"/>
      <c r="B28" s="83" t="s">
        <v>32</v>
      </c>
      <c r="C28" s="106"/>
      <c r="D28" s="109"/>
      <c r="E28" s="112"/>
      <c r="F28" s="112"/>
    </row>
    <row r="29" spans="1:6" s="4" customFormat="1" ht="19.5" customHeight="1">
      <c r="A29" s="11"/>
      <c r="B29" s="12"/>
      <c r="C29" s="13"/>
      <c r="D29" s="27"/>
      <c r="E29" s="15"/>
      <c r="F29" s="15"/>
    </row>
    <row r="30" spans="1:6" s="4" customFormat="1" ht="366" customHeight="1">
      <c r="A30" s="113">
        <v>2</v>
      </c>
      <c r="B30" s="81" t="s">
        <v>67</v>
      </c>
      <c r="C30" s="116" t="s">
        <v>0</v>
      </c>
      <c r="D30" s="119">
        <v>70</v>
      </c>
      <c r="E30" s="122"/>
      <c r="F30" s="122">
        <f>E30*D30</f>
        <v>0</v>
      </c>
    </row>
    <row r="31" spans="1:6" s="4" customFormat="1" ht="21.75" customHeight="1">
      <c r="A31" s="114"/>
      <c r="B31" s="82"/>
      <c r="C31" s="117"/>
      <c r="D31" s="120"/>
      <c r="E31" s="123"/>
      <c r="F31" s="123"/>
    </row>
    <row r="32" spans="1:6" s="4" customFormat="1">
      <c r="A32" s="114"/>
      <c r="B32" s="82"/>
      <c r="C32" s="117"/>
      <c r="D32" s="120"/>
      <c r="E32" s="123"/>
      <c r="F32" s="123"/>
    </row>
    <row r="33" spans="1:7" s="4" customFormat="1" ht="73.5" customHeight="1">
      <c r="A33" s="115"/>
      <c r="B33" s="84" t="s">
        <v>32</v>
      </c>
      <c r="C33" s="118"/>
      <c r="D33" s="121"/>
      <c r="E33" s="124"/>
      <c r="F33" s="124"/>
    </row>
    <row r="34" spans="1:7" s="1" customFormat="1" ht="9.9499999999999993" customHeight="1">
      <c r="A34" s="11"/>
      <c r="B34" s="12"/>
      <c r="C34" s="13"/>
      <c r="D34" s="27"/>
      <c r="E34" s="15"/>
      <c r="F34" s="15"/>
    </row>
    <row r="35" spans="1:7" ht="24">
      <c r="A35" s="11">
        <v>3</v>
      </c>
      <c r="B35" s="12" t="s">
        <v>49</v>
      </c>
      <c r="C35" s="13" t="s">
        <v>0</v>
      </c>
      <c r="D35" s="27">
        <v>20</v>
      </c>
      <c r="E35" s="15"/>
      <c r="F35" s="15">
        <f t="shared" ref="F35" si="0">D35*E35</f>
        <v>0</v>
      </c>
    </row>
    <row r="36" spans="1:7" s="1" customFormat="1" ht="9.9499999999999993" customHeight="1">
      <c r="A36" s="11"/>
      <c r="B36" s="12"/>
      <c r="C36" s="13"/>
      <c r="D36" s="27"/>
      <c r="E36" s="15"/>
      <c r="F36" s="15"/>
    </row>
    <row r="37" spans="1:7" ht="48">
      <c r="A37" s="11">
        <v>4</v>
      </c>
      <c r="B37" s="12" t="s">
        <v>62</v>
      </c>
      <c r="C37" s="13" t="s">
        <v>0</v>
      </c>
      <c r="D37" s="27">
        <v>220</v>
      </c>
      <c r="E37" s="15"/>
      <c r="F37" s="15">
        <f t="shared" ref="F37:F41" si="1">D37*E37</f>
        <v>0</v>
      </c>
    </row>
    <row r="38" spans="1:7" s="1" customFormat="1" ht="9.9499999999999993" customHeight="1">
      <c r="A38" s="11"/>
      <c r="B38" s="12"/>
      <c r="C38" s="13"/>
      <c r="D38" s="27"/>
      <c r="E38" s="15"/>
      <c r="F38" s="15"/>
    </row>
    <row r="39" spans="1:7" s="4" customFormat="1">
      <c r="A39" s="11">
        <v>5</v>
      </c>
      <c r="B39" s="12" t="s">
        <v>36</v>
      </c>
      <c r="C39" s="13" t="s">
        <v>0</v>
      </c>
      <c r="D39" s="27">
        <v>220</v>
      </c>
      <c r="E39" s="15"/>
      <c r="F39" s="15">
        <f t="shared" si="1"/>
        <v>0</v>
      </c>
    </row>
    <row r="40" spans="1:7" s="4" customFormat="1" ht="8.1" customHeight="1">
      <c r="A40" s="11"/>
      <c r="B40" s="12"/>
      <c r="C40" s="13"/>
      <c r="D40" s="27"/>
      <c r="E40" s="15"/>
      <c r="F40" s="15"/>
    </row>
    <row r="41" spans="1:7" ht="16.5" customHeight="1">
      <c r="A41" s="11">
        <v>6</v>
      </c>
      <c r="B41" s="12" t="s">
        <v>11</v>
      </c>
      <c r="C41" s="13" t="s">
        <v>0</v>
      </c>
      <c r="D41" s="27">
        <v>220</v>
      </c>
      <c r="E41" s="15"/>
      <c r="F41" s="15">
        <f t="shared" si="1"/>
        <v>0</v>
      </c>
    </row>
    <row r="42" spans="1:7">
      <c r="A42" s="11"/>
      <c r="B42" s="12"/>
      <c r="C42" s="13"/>
      <c r="D42" s="27"/>
      <c r="E42" s="15"/>
      <c r="F42" s="15"/>
    </row>
    <row r="43" spans="1:7" s="4" customFormat="1" ht="15" customHeight="1">
      <c r="A43" s="11">
        <v>7</v>
      </c>
      <c r="B43" s="12" t="s">
        <v>50</v>
      </c>
      <c r="C43" s="13" t="s">
        <v>1</v>
      </c>
      <c r="D43" s="27">
        <v>500</v>
      </c>
      <c r="E43" s="15"/>
      <c r="F43" s="15">
        <f>E43*D43</f>
        <v>0</v>
      </c>
      <c r="G43" s="2"/>
    </row>
    <row r="44" spans="1:7" s="4" customFormat="1" ht="8.1" customHeight="1" thickBot="1">
      <c r="A44" s="11"/>
      <c r="B44" s="12"/>
      <c r="C44" s="13"/>
      <c r="D44" s="27"/>
      <c r="E44" s="15"/>
      <c r="F44" s="15"/>
    </row>
    <row r="45" spans="1:7" ht="14.25" thickTop="1" thickBot="1">
      <c r="A45" s="20"/>
      <c r="B45" s="21" t="s">
        <v>17</v>
      </c>
      <c r="C45" s="22" t="s">
        <v>6</v>
      </c>
      <c r="D45" s="23"/>
      <c r="E45" s="24"/>
      <c r="F45" s="25">
        <f>SUM(F25:F44)</f>
        <v>0</v>
      </c>
      <c r="G45" s="3"/>
    </row>
    <row r="46" spans="1:7" s="4" customFormat="1" ht="8.1" customHeight="1" thickTop="1">
      <c r="A46" s="5"/>
      <c r="B46" s="5"/>
      <c r="C46" s="5"/>
      <c r="D46" s="5"/>
      <c r="E46" s="26"/>
      <c r="F46" s="26"/>
    </row>
    <row r="47" spans="1:7" ht="13.5" thickBot="1">
      <c r="A47" s="6" t="s">
        <v>19</v>
      </c>
      <c r="B47" s="7"/>
      <c r="C47" s="8"/>
      <c r="D47" s="8"/>
      <c r="E47" s="9"/>
      <c r="F47" s="10"/>
      <c r="G47" s="3"/>
    </row>
    <row r="48" spans="1:7" s="4" customFormat="1" ht="8.1" customHeight="1" thickTop="1">
      <c r="A48" s="11"/>
      <c r="B48" s="12"/>
      <c r="C48" s="13"/>
      <c r="D48" s="14"/>
      <c r="E48" s="15"/>
      <c r="F48" s="15"/>
    </row>
    <row r="49" spans="1:7" ht="24">
      <c r="A49" s="32">
        <v>10</v>
      </c>
      <c r="B49" s="17" t="s">
        <v>46</v>
      </c>
      <c r="C49" s="18" t="s">
        <v>33</v>
      </c>
      <c r="D49" s="28">
        <v>1</v>
      </c>
      <c r="E49" s="19"/>
      <c r="F49" s="19">
        <f>D49*E49</f>
        <v>0</v>
      </c>
      <c r="G49" s="3"/>
    </row>
    <row r="50" spans="1:7" s="4" customFormat="1" ht="8.1" customHeight="1">
      <c r="A50" s="11"/>
      <c r="B50" s="12"/>
      <c r="C50" s="13"/>
      <c r="D50" s="27"/>
      <c r="E50" s="15"/>
      <c r="F50" s="15"/>
    </row>
    <row r="51" spans="1:7" ht="36">
      <c r="A51" s="32">
        <v>11</v>
      </c>
      <c r="B51" s="17" t="s">
        <v>47</v>
      </c>
      <c r="C51" s="18" t="s">
        <v>0</v>
      </c>
      <c r="D51" s="28">
        <v>220</v>
      </c>
      <c r="E51" s="19"/>
      <c r="F51" s="19">
        <f t="shared" ref="F51" si="2">D51*E51</f>
        <v>0</v>
      </c>
      <c r="G51" s="3"/>
    </row>
    <row r="52" spans="1:7" s="4" customFormat="1" ht="8.1" customHeight="1">
      <c r="A52" s="11"/>
      <c r="B52" s="12"/>
      <c r="C52" s="13"/>
      <c r="D52" s="27"/>
      <c r="E52" s="15"/>
      <c r="F52" s="15"/>
    </row>
    <row r="53" spans="1:7">
      <c r="A53" s="32">
        <v>12</v>
      </c>
      <c r="B53" s="17" t="s">
        <v>57</v>
      </c>
      <c r="C53" s="18" t="s">
        <v>0</v>
      </c>
      <c r="D53" s="28">
        <v>20</v>
      </c>
      <c r="E53" s="19"/>
      <c r="F53" s="19">
        <f>D53*E53</f>
        <v>0</v>
      </c>
      <c r="G53" s="3"/>
    </row>
    <row r="54" spans="1:7" s="4" customFormat="1" ht="8.1" customHeight="1">
      <c r="A54" s="11"/>
      <c r="B54" s="12"/>
      <c r="C54" s="13"/>
      <c r="D54" s="27"/>
      <c r="E54" s="15"/>
      <c r="F54" s="15"/>
    </row>
    <row r="55" spans="1:7">
      <c r="A55" s="32">
        <v>13</v>
      </c>
      <c r="B55" s="17" t="s">
        <v>58</v>
      </c>
      <c r="C55" s="18" t="s">
        <v>0</v>
      </c>
      <c r="D55" s="28">
        <v>20</v>
      </c>
      <c r="E55" s="19"/>
      <c r="F55" s="19">
        <f>D55*E55</f>
        <v>0</v>
      </c>
      <c r="G55" s="3"/>
    </row>
    <row r="56" spans="1:7" ht="16.5" customHeight="1">
      <c r="A56" s="11"/>
      <c r="B56" s="12"/>
      <c r="C56" s="13"/>
      <c r="D56" s="27"/>
      <c r="E56" s="15"/>
      <c r="F56" s="15"/>
    </row>
    <row r="57" spans="1:7" ht="40.5" customHeight="1">
      <c r="A57" s="32">
        <v>14</v>
      </c>
      <c r="B57" s="17" t="s">
        <v>48</v>
      </c>
      <c r="C57" s="18" t="s">
        <v>0</v>
      </c>
      <c r="D57" s="28">
        <v>220</v>
      </c>
      <c r="E57" s="19"/>
      <c r="F57" s="19">
        <f>D57*E57</f>
        <v>0</v>
      </c>
    </row>
    <row r="58" spans="1:7" ht="16.5" customHeight="1">
      <c r="A58" s="11"/>
      <c r="B58" s="12"/>
      <c r="C58" s="13"/>
      <c r="D58" s="27"/>
      <c r="E58" s="15"/>
      <c r="F58" s="15"/>
    </row>
    <row r="59" spans="1:7" ht="27.75" customHeight="1" thickBot="1">
      <c r="A59" s="32">
        <v>15</v>
      </c>
      <c r="B59" s="17" t="s">
        <v>69</v>
      </c>
      <c r="C59" s="18" t="s">
        <v>33</v>
      </c>
      <c r="D59" s="28">
        <v>1</v>
      </c>
      <c r="E59" s="19"/>
      <c r="F59" s="19">
        <f>D59*E59</f>
        <v>0</v>
      </c>
    </row>
    <row r="60" spans="1:7" ht="14.25" thickTop="1" thickBot="1">
      <c r="A60" s="20"/>
      <c r="B60" s="21" t="s">
        <v>16</v>
      </c>
      <c r="C60" s="22" t="s">
        <v>6</v>
      </c>
      <c r="D60" s="23"/>
      <c r="E60" s="24"/>
      <c r="F60" s="25">
        <f>SUM(F48:F59)</f>
        <v>0</v>
      </c>
    </row>
    <row r="61" spans="1:7" ht="13.5" thickTop="1">
      <c r="A61" s="5"/>
      <c r="B61" s="29"/>
      <c r="C61" s="30"/>
      <c r="D61" s="5"/>
      <c r="E61" s="26"/>
      <c r="F61" s="31"/>
    </row>
    <row r="62" spans="1:7" ht="32.25" customHeight="1">
      <c r="A62" s="5"/>
      <c r="B62" s="29"/>
      <c r="C62" s="30"/>
      <c r="D62" s="5"/>
      <c r="E62" s="26"/>
      <c r="F62" s="31"/>
    </row>
    <row r="63" spans="1:7">
      <c r="A63" s="33"/>
      <c r="B63" s="34" t="s">
        <v>35</v>
      </c>
      <c r="C63" s="33"/>
      <c r="D63" s="33"/>
      <c r="E63" s="35"/>
      <c r="F63" s="35"/>
    </row>
    <row r="64" spans="1:7" ht="9" customHeight="1">
      <c r="A64" s="33"/>
      <c r="B64" s="34"/>
      <c r="C64" s="33"/>
      <c r="D64" s="33"/>
      <c r="E64" s="35"/>
      <c r="F64" s="35"/>
    </row>
    <row r="65" spans="1:6" ht="14.25" customHeight="1">
      <c r="A65" s="85" t="s">
        <v>12</v>
      </c>
      <c r="B65" s="33" t="s">
        <v>14</v>
      </c>
      <c r="C65" s="33"/>
      <c r="D65" s="33"/>
      <c r="E65" s="35"/>
      <c r="F65" s="35">
        <f>F45</f>
        <v>0</v>
      </c>
    </row>
    <row r="66" spans="1:6" ht="14.25" customHeight="1" thickBot="1">
      <c r="A66" s="85" t="s">
        <v>13</v>
      </c>
      <c r="B66" s="33" t="s">
        <v>15</v>
      </c>
      <c r="C66" s="33"/>
      <c r="D66" s="33"/>
      <c r="E66" s="35"/>
      <c r="F66" s="35">
        <f>F60</f>
        <v>0</v>
      </c>
    </row>
    <row r="67" spans="1:6" ht="13.5" thickTop="1">
      <c r="A67" s="86"/>
      <c r="B67" s="86"/>
      <c r="C67" s="86"/>
      <c r="D67" s="86"/>
      <c r="E67" s="87"/>
      <c r="F67" s="87"/>
    </row>
    <row r="68" spans="1:6" ht="15">
      <c r="A68" s="33"/>
      <c r="B68" s="97" t="s">
        <v>20</v>
      </c>
      <c r="C68" s="97"/>
      <c r="D68" s="97"/>
      <c r="E68" s="35"/>
      <c r="F68" s="38">
        <f>SUM(F65:F66)</f>
        <v>0</v>
      </c>
    </row>
    <row r="69" spans="1:6" ht="15">
      <c r="A69" s="33"/>
      <c r="B69" s="33"/>
      <c r="C69" s="97" t="s">
        <v>8</v>
      </c>
      <c r="D69" s="97"/>
      <c r="E69" s="35"/>
      <c r="F69" s="38">
        <f>F68*25%</f>
        <v>0</v>
      </c>
    </row>
    <row r="70" spans="1:6" ht="13.5" thickBot="1">
      <c r="A70" s="33"/>
      <c r="B70" s="33"/>
      <c r="C70" s="36"/>
      <c r="D70" s="36"/>
      <c r="E70" s="37"/>
      <c r="F70" s="37"/>
    </row>
    <row r="71" spans="1:6" ht="13.5" thickTop="1">
      <c r="A71" s="33"/>
      <c r="B71" s="33"/>
      <c r="C71" s="33"/>
      <c r="D71" s="33"/>
      <c r="E71" s="35"/>
      <c r="F71" s="35"/>
    </row>
    <row r="72" spans="1:6" ht="15">
      <c r="A72" s="33"/>
      <c r="B72" s="97" t="s">
        <v>7</v>
      </c>
      <c r="C72" s="97"/>
      <c r="D72" s="97"/>
      <c r="E72" s="35"/>
      <c r="F72" s="38">
        <f>SUM(F68:F69)</f>
        <v>0</v>
      </c>
    </row>
    <row r="73" spans="1:6" ht="15">
      <c r="A73" s="33"/>
      <c r="B73" s="49"/>
      <c r="C73" s="49"/>
      <c r="D73" s="49"/>
      <c r="E73" s="35"/>
      <c r="F73" s="38"/>
    </row>
    <row r="74" spans="1:6">
      <c r="E74" s="3"/>
      <c r="F74" s="3"/>
    </row>
    <row r="75" spans="1:6">
      <c r="E75" s="3"/>
      <c r="F75" s="3"/>
    </row>
    <row r="76" spans="1:6">
      <c r="E76" s="3"/>
      <c r="F76" s="3"/>
    </row>
    <row r="77" spans="1:6">
      <c r="E77" s="3"/>
      <c r="F77" s="3"/>
    </row>
    <row r="78" spans="1:6">
      <c r="E78" s="3"/>
      <c r="F78" s="3"/>
    </row>
    <row r="79" spans="1:6">
      <c r="E79" s="3"/>
      <c r="F79" s="3"/>
    </row>
    <row r="80" spans="1:6">
      <c r="E80" s="3"/>
      <c r="F80" s="3"/>
    </row>
    <row r="81" spans="5:6">
      <c r="E81" s="3"/>
      <c r="F81" s="3"/>
    </row>
    <row r="82" spans="5:6">
      <c r="E82" s="3"/>
      <c r="F82" s="3"/>
    </row>
    <row r="83" spans="5:6">
      <c r="E83" s="3"/>
      <c r="F83" s="3"/>
    </row>
    <row r="84" spans="5:6">
      <c r="E84" s="3"/>
      <c r="F84" s="3"/>
    </row>
    <row r="85" spans="5:6">
      <c r="E85" s="3"/>
      <c r="F85" s="3"/>
    </row>
    <row r="86" spans="5:6">
      <c r="E86" s="3"/>
      <c r="F86" s="3"/>
    </row>
    <row r="87" spans="5:6">
      <c r="E87" s="3"/>
      <c r="F87" s="3"/>
    </row>
    <row r="88" spans="5:6">
      <c r="E88" s="3"/>
      <c r="F88" s="3"/>
    </row>
    <row r="89" spans="5:6">
      <c r="E89" s="3"/>
      <c r="F89" s="3"/>
    </row>
    <row r="90" spans="5:6">
      <c r="E90" s="3"/>
      <c r="F90" s="3"/>
    </row>
    <row r="91" spans="5:6">
      <c r="E91" s="3"/>
      <c r="F91" s="3"/>
    </row>
    <row r="92" spans="5:6">
      <c r="E92" s="3"/>
      <c r="F92" s="3"/>
    </row>
    <row r="93" spans="5:6">
      <c r="E93" s="3"/>
      <c r="F93" s="3"/>
    </row>
    <row r="94" spans="5:6">
      <c r="E94" s="3"/>
      <c r="F94" s="3"/>
    </row>
    <row r="95" spans="5:6">
      <c r="E95" s="3"/>
      <c r="F95" s="3"/>
    </row>
    <row r="96" spans="5:6">
      <c r="E96" s="3"/>
      <c r="F96" s="3"/>
    </row>
    <row r="97" spans="5:6">
      <c r="E97" s="3"/>
      <c r="F97" s="3"/>
    </row>
    <row r="98" spans="5:6">
      <c r="E98" s="3"/>
      <c r="F98" s="3"/>
    </row>
  </sheetData>
  <mergeCells count="16">
    <mergeCell ref="B68:D68"/>
    <mergeCell ref="C69:D69"/>
    <mergeCell ref="B72:D72"/>
    <mergeCell ref="D1:F1"/>
    <mergeCell ref="A2:F2"/>
    <mergeCell ref="A3:F3"/>
    <mergeCell ref="A25:A28"/>
    <mergeCell ref="C25:C28"/>
    <mergeCell ref="D25:D28"/>
    <mergeCell ref="E25:E28"/>
    <mergeCell ref="F25:F28"/>
    <mergeCell ref="A30:A33"/>
    <mergeCell ref="C30:C33"/>
    <mergeCell ref="D30:D33"/>
    <mergeCell ref="E30:E33"/>
    <mergeCell ref="F30:F33"/>
  </mergeCells>
  <phoneticPr fontId="0" type="noConversion"/>
  <pageMargins left="0.70866141732283472" right="0.51181102362204722" top="0.82677165354330717" bottom="0.74803149606299213" header="0.31496062992125984" footer="0.31496062992125984"/>
  <pageSetup paperSize="9" scale="88" fitToHeight="0" orientation="portrait" r:id="rId1"/>
  <headerFooter alignWithMargins="0">
    <oddHeader>&amp;LLucente d.o.o. Kaštel Novi&amp;CModernizacija javne rasvjete 
općine Ružić -  1 faza&amp;Rlistopad, 2022</oddHeader>
    <oddFooter>&amp;CInvestitor: Općina Ružić&amp;R&amp;P/&amp;N</oddFooter>
  </headerFooter>
  <rowBreaks count="3" manualBreakCount="3">
    <brk id="24" max="16383" man="1"/>
    <brk id="29" max="5" man="1"/>
    <brk id="45" max="5"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Radni listovi</vt:lpstr>
      </vt:variant>
      <vt:variant>
        <vt:i4>2</vt:i4>
      </vt:variant>
      <vt:variant>
        <vt:lpstr>Imenovani rasponi</vt:lpstr>
      </vt:variant>
      <vt:variant>
        <vt:i4>2</vt:i4>
      </vt:variant>
    </vt:vector>
  </HeadingPairs>
  <TitlesOfParts>
    <vt:vector size="4" baseType="lpstr">
      <vt:lpstr>naslovnica</vt:lpstr>
      <vt:lpstr>modernizacija JR Ružić -1 FAZA</vt:lpstr>
      <vt:lpstr>'modernizacija JR Ružić -1 FAZA'!Ispis_naslova</vt:lpstr>
      <vt:lpstr>'modernizacija JR Ružić -1 FAZA'!Podrucje_ispisa</vt:lpstr>
    </vt:vector>
  </TitlesOfParts>
  <Company>Elektromontaza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Zapisnik o izvršenim radovima</dc:title>
  <dc:creator>Nenad Novak</dc:creator>
  <cp:lastModifiedBy>Novi2</cp:lastModifiedBy>
  <cp:lastPrinted>2022-10-13T10:24:38Z</cp:lastPrinted>
  <dcterms:created xsi:type="dcterms:W3CDTF">2004-04-05T12:17:11Z</dcterms:created>
  <dcterms:modified xsi:type="dcterms:W3CDTF">2022-10-13T10:30:11Z</dcterms:modified>
</cp:coreProperties>
</file>